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worthbrothers-my.sharepoint.com/personal/abi_petitt_soreen_com/Documents/Documents/Project/Festive Loaf/"/>
    </mc:Choice>
  </mc:AlternateContent>
  <xr:revisionPtr revIDLastSave="4" documentId="8_{8F0677E3-8F10-43FF-A0ED-C7D4D8499513}" xr6:coauthVersionLast="47" xr6:coauthVersionMax="47" xr10:uidLastSave="{C4AFB595-4ED8-445A-9EAD-EF9B2C2AE52A}"/>
  <bookViews>
    <workbookView xWindow="-110" yWindow="-110" windowWidth="19420" windowHeight="10420" tabRatio="787" activeTab="7" xr2:uid="{00000000-000D-0000-FFFF-FFFF00000000}"/>
  </bookViews>
  <sheets>
    <sheet name="Lunchbox Loaves" sheetId="25" r:id="rId1"/>
    <sheet name="Core" sheetId="20" r:id="rId2"/>
    <sheet name="Buttered Slices" sheetId="18" state="hidden" r:id="rId3"/>
    <sheet name="Malt Loaf Bar Multipack " sheetId="22" r:id="rId4"/>
    <sheet name="Halloween (2021)" sheetId="23" r:id="rId5"/>
    <sheet name="Easter (2021)" sheetId="27" r:id="rId6"/>
    <sheet name="Christmas (2021)" sheetId="24" r:id="rId7"/>
    <sheet name="Christmas (2022)" sheetId="28" r:id="rId8"/>
  </sheets>
  <definedNames>
    <definedName name="_xlnm.Print_Area" localSheetId="0">'Lunchbox Loaves'!#REF!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28" l="1"/>
  <c r="M10" i="28" s="1"/>
  <c r="L9" i="28"/>
  <c r="M9" i="28" s="1"/>
  <c r="L8" i="28"/>
  <c r="M8" i="28" s="1"/>
  <c r="L7" i="28"/>
  <c r="M7" i="28" s="1"/>
  <c r="L6" i="28"/>
  <c r="M6" i="28" s="1"/>
  <c r="V38" i="25"/>
  <c r="X38" i="25" s="1"/>
  <c r="V39" i="25"/>
  <c r="X39" i="25" s="1"/>
  <c r="V40" i="25"/>
  <c r="X40" i="25" s="1"/>
  <c r="V41" i="25"/>
  <c r="X41" i="25" s="1"/>
  <c r="V37" i="25"/>
  <c r="X37" i="25" s="1"/>
  <c r="X29" i="25"/>
  <c r="V28" i="25"/>
  <c r="X28" i="25" s="1"/>
  <c r="V29" i="25"/>
  <c r="V30" i="25"/>
  <c r="X30" i="25" s="1"/>
  <c r="V31" i="25"/>
  <c r="X31" i="25" s="1"/>
  <c r="V27" i="25"/>
  <c r="X27" i="25" s="1"/>
  <c r="V22" i="25"/>
  <c r="V18" i="25"/>
  <c r="X18" i="25" s="1"/>
  <c r="V19" i="25"/>
  <c r="X19" i="25" s="1"/>
  <c r="V20" i="25"/>
  <c r="X20" i="25" s="1"/>
  <c r="V21" i="25"/>
  <c r="X21" i="25" s="1"/>
  <c r="V17" i="25"/>
  <c r="X17" i="25" s="1"/>
  <c r="V8" i="25"/>
  <c r="X8" i="25" s="1"/>
  <c r="V9" i="25"/>
  <c r="X9" i="25" s="1"/>
  <c r="V10" i="25"/>
  <c r="X10" i="25" s="1"/>
  <c r="V11" i="25"/>
  <c r="X11" i="25" s="1"/>
  <c r="V7" i="25"/>
  <c r="X7" i="25" s="1"/>
  <c r="M28" i="24"/>
  <c r="N28" i="24" s="1"/>
  <c r="M27" i="24"/>
  <c r="N27" i="24" s="1"/>
  <c r="M26" i="24"/>
  <c r="N26" i="24" s="1"/>
  <c r="M25" i="24"/>
  <c r="N25" i="24" s="1"/>
  <c r="M24" i="24"/>
  <c r="N24" i="24" s="1"/>
  <c r="M19" i="24"/>
  <c r="N19" i="24" s="1"/>
  <c r="M18" i="24"/>
  <c r="N18" i="24" s="1"/>
  <c r="M17" i="24"/>
  <c r="N17" i="24" s="1"/>
  <c r="M16" i="24"/>
  <c r="N16" i="24" s="1"/>
  <c r="M15" i="24"/>
  <c r="N15" i="24" s="1"/>
  <c r="R9" i="27" l="1"/>
  <c r="S9" i="27" s="1"/>
  <c r="R8" i="27"/>
  <c r="S8" i="27" s="1"/>
  <c r="R7" i="27"/>
  <c r="S7" i="27" s="1"/>
  <c r="R6" i="27"/>
  <c r="S6" i="27" s="1"/>
  <c r="R5" i="27"/>
  <c r="S5" i="27" s="1"/>
  <c r="H60" i="18" l="1"/>
  <c r="I60" i="18" s="1"/>
  <c r="H59" i="18"/>
  <c r="I59" i="18" s="1"/>
  <c r="H58" i="18"/>
  <c r="I58" i="18" s="1"/>
  <c r="H57" i="18"/>
  <c r="I57" i="18" s="1"/>
  <c r="H56" i="18"/>
  <c r="I56" i="18" s="1"/>
  <c r="G50" i="18"/>
  <c r="H50" i="18" s="1"/>
  <c r="G49" i="18"/>
  <c r="H49" i="18" s="1"/>
  <c r="G48" i="18"/>
  <c r="H48" i="18" s="1"/>
  <c r="G47" i="18"/>
  <c r="H47" i="18" s="1"/>
  <c r="G46" i="18"/>
  <c r="H46" i="18" s="1"/>
  <c r="M40" i="18"/>
  <c r="N40" i="18" s="1"/>
  <c r="M39" i="18"/>
  <c r="N39" i="18" s="1"/>
  <c r="M38" i="18"/>
  <c r="N38" i="18" s="1"/>
  <c r="M37" i="18"/>
  <c r="N37" i="18" s="1"/>
  <c r="M36" i="18"/>
  <c r="N36" i="18" s="1"/>
  <c r="N6" i="18"/>
  <c r="M8" i="18"/>
  <c r="N8" i="18" s="1"/>
  <c r="M7" i="18"/>
  <c r="M6" i="18"/>
  <c r="M10" i="18"/>
  <c r="N10" i="18" s="1"/>
  <c r="M9" i="18"/>
  <c r="N9" i="18" s="1"/>
  <c r="N7" i="18"/>
  <c r="M6" i="22"/>
  <c r="R38" i="20" l="1"/>
  <c r="S38" i="20" s="1"/>
  <c r="R37" i="20"/>
  <c r="S37" i="20" s="1"/>
  <c r="R17" i="20"/>
  <c r="S17" i="20" s="1"/>
  <c r="R75" i="20"/>
  <c r="S75" i="20" s="1"/>
  <c r="R74" i="20"/>
  <c r="S74" i="20" s="1"/>
  <c r="R73" i="20"/>
  <c r="S73" i="20" s="1"/>
  <c r="R72" i="20"/>
  <c r="S72" i="20" s="1"/>
  <c r="R71" i="20"/>
  <c r="S71" i="20" s="1"/>
  <c r="R64" i="20"/>
  <c r="S64" i="20" s="1"/>
  <c r="R63" i="20"/>
  <c r="S63" i="20" s="1"/>
  <c r="R62" i="20"/>
  <c r="S62" i="20" s="1"/>
  <c r="R61" i="20"/>
  <c r="S61" i="20" s="1"/>
  <c r="R60" i="20"/>
  <c r="S60" i="20" s="1"/>
  <c r="R52" i="20"/>
  <c r="S52" i="20" s="1"/>
  <c r="R51" i="20"/>
  <c r="S51" i="20" s="1"/>
  <c r="R50" i="20"/>
  <c r="S50" i="20" s="1"/>
  <c r="R49" i="20"/>
  <c r="S49" i="20" s="1"/>
  <c r="R48" i="20"/>
  <c r="S48" i="20" s="1"/>
  <c r="R41" i="20"/>
  <c r="S41" i="20" s="1"/>
  <c r="R40" i="20"/>
  <c r="S40" i="20" s="1"/>
  <c r="R39" i="20"/>
  <c r="S39" i="20" s="1"/>
  <c r="R31" i="20"/>
  <c r="S31" i="20" s="1"/>
  <c r="R30" i="20"/>
  <c r="S30" i="20" s="1"/>
  <c r="R29" i="20"/>
  <c r="S29" i="20" s="1"/>
  <c r="R28" i="20"/>
  <c r="S28" i="20" s="1"/>
  <c r="R27" i="20"/>
  <c r="S27" i="20" s="1"/>
  <c r="R21" i="20"/>
  <c r="S21" i="20" s="1"/>
  <c r="R20" i="20"/>
  <c r="S20" i="20" s="1"/>
  <c r="R19" i="20"/>
  <c r="S19" i="20" s="1"/>
  <c r="R18" i="20"/>
  <c r="S18" i="20" s="1"/>
  <c r="R6" i="20"/>
  <c r="S6" i="20" s="1"/>
  <c r="R10" i="20"/>
  <c r="S10" i="20" s="1"/>
  <c r="R9" i="20"/>
  <c r="S9" i="20" s="1"/>
  <c r="R8" i="20"/>
  <c r="S8" i="20" s="1"/>
  <c r="R7" i="20"/>
  <c r="S7" i="20" s="1"/>
  <c r="W40" i="25"/>
  <c r="W39" i="25"/>
  <c r="W31" i="25"/>
  <c r="W29" i="25"/>
  <c r="W27" i="25"/>
  <c r="Y21" i="25"/>
  <c r="W21" i="25"/>
  <c r="Y20" i="25"/>
  <c r="W20" i="25"/>
  <c r="Y19" i="25"/>
  <c r="W19" i="25"/>
  <c r="Y18" i="25"/>
  <c r="W18" i="25"/>
  <c r="Y17" i="25"/>
  <c r="W17" i="25"/>
  <c r="Y11" i="25"/>
  <c r="W11" i="25"/>
  <c r="Y10" i="25"/>
  <c r="W10" i="25"/>
  <c r="Y9" i="25"/>
  <c r="W9" i="25"/>
  <c r="Y8" i="25"/>
  <c r="W8" i="25"/>
  <c r="Y7" i="25"/>
  <c r="W7" i="25"/>
  <c r="W30" i="25" l="1"/>
  <c r="W38" i="25"/>
  <c r="W28" i="25"/>
  <c r="W37" i="25"/>
  <c r="W41" i="25"/>
  <c r="L6" i="24" l="1"/>
  <c r="M6" i="24" s="1"/>
  <c r="L7" i="24"/>
  <c r="M7" i="24" s="1"/>
  <c r="L8" i="24"/>
  <c r="M8" i="24" s="1"/>
  <c r="L9" i="24"/>
  <c r="M9" i="24" s="1"/>
  <c r="L10" i="24"/>
  <c r="M10" i="24" s="1"/>
  <c r="N6" i="23" l="1"/>
  <c r="O6" i="23" s="1"/>
  <c r="N7" i="23"/>
  <c r="O7" i="23" s="1"/>
  <c r="N8" i="23"/>
  <c r="O8" i="23" s="1"/>
  <c r="N9" i="23"/>
  <c r="O9" i="23" s="1"/>
  <c r="N10" i="23"/>
  <c r="O10" i="23" s="1"/>
  <c r="N15" i="23"/>
  <c r="O15" i="23" s="1"/>
  <c r="N16" i="23"/>
  <c r="O16" i="23" s="1"/>
  <c r="N17" i="23"/>
  <c r="O17" i="23" s="1"/>
  <c r="N18" i="23"/>
  <c r="O18" i="23" s="1"/>
  <c r="N19" i="23"/>
  <c r="O19" i="23" s="1"/>
  <c r="M28" i="22" l="1"/>
  <c r="N28" i="22" s="1"/>
  <c r="M27" i="22"/>
  <c r="N27" i="22" s="1"/>
  <c r="M26" i="22"/>
  <c r="N26" i="22" s="1"/>
  <c r="M25" i="22"/>
  <c r="N25" i="22" s="1"/>
  <c r="M24" i="22"/>
  <c r="N24" i="22" s="1"/>
  <c r="M19" i="22"/>
  <c r="N19" i="22" s="1"/>
  <c r="M18" i="22"/>
  <c r="N18" i="22" s="1"/>
  <c r="M17" i="22"/>
  <c r="N17" i="22" s="1"/>
  <c r="M16" i="22"/>
  <c r="N16" i="22" s="1"/>
  <c r="M15" i="22"/>
  <c r="N15" i="22" s="1"/>
  <c r="M10" i="22"/>
  <c r="N10" i="22" s="1"/>
  <c r="M9" i="22"/>
  <c r="N9" i="22" s="1"/>
  <c r="M8" i="22"/>
  <c r="N8" i="22" s="1"/>
  <c r="M7" i="22"/>
  <c r="N7" i="22" s="1"/>
  <c r="N6" i="22"/>
  <c r="G16" i="18" l="1"/>
  <c r="H16" i="18" s="1"/>
  <c r="G17" i="18"/>
  <c r="H17" i="18" s="1"/>
  <c r="G18" i="18"/>
  <c r="H18" i="18" s="1"/>
  <c r="G19" i="18"/>
  <c r="H19" i="18" s="1"/>
  <c r="G20" i="18"/>
  <c r="H20" i="18" s="1"/>
  <c r="H26" i="18"/>
  <c r="I26" i="18" s="1"/>
  <c r="H27" i="18"/>
  <c r="I27" i="18" s="1"/>
  <c r="H28" i="18"/>
  <c r="I28" i="18" s="1"/>
  <c r="H29" i="18"/>
  <c r="I29" i="18" s="1"/>
  <c r="H30" i="18"/>
  <c r="I30" i="18" s="1"/>
</calcChain>
</file>

<file path=xl/sharedStrings.xml><?xml version="1.0" encoding="utf-8"?>
<sst xmlns="http://schemas.openxmlformats.org/spreadsheetml/2006/main" count="669" uniqueCount="181">
  <si>
    <t xml:space="preserve">Per 100g </t>
  </si>
  <si>
    <t>Thorntons</t>
  </si>
  <si>
    <t>Product</t>
  </si>
  <si>
    <t>CAKE AVERAGE</t>
  </si>
  <si>
    <t>Fat</t>
  </si>
  <si>
    <t>Saturates</t>
  </si>
  <si>
    <t>Sugar</t>
  </si>
  <si>
    <t>Salt</t>
  </si>
  <si>
    <t>Energy (kcal)</t>
  </si>
  <si>
    <t>McVities</t>
  </si>
  <si>
    <t>% DIFFERENCE to cake</t>
  </si>
  <si>
    <t>% DIFFERENCE to cake bars</t>
  </si>
  <si>
    <t xml:space="preserve">McVitie's </t>
  </si>
  <si>
    <t>Mr Kipling</t>
  </si>
  <si>
    <t>Cadbury's</t>
  </si>
  <si>
    <t>Jamaica Ginger Cake</t>
  </si>
  <si>
    <t>Manor House Cake</t>
  </si>
  <si>
    <t>Cake Average</t>
  </si>
  <si>
    <t>Flake Cake</t>
  </si>
  <si>
    <t>Flake &amp; Cream Cake</t>
  </si>
  <si>
    <t xml:space="preserve">Mary Berry </t>
  </si>
  <si>
    <t>Lyle's Golden Syrup Cake</t>
  </si>
  <si>
    <t>Classic Carrot Cake</t>
  </si>
  <si>
    <t>Indulgent Chocolate Cake</t>
  </si>
  <si>
    <t>Yorkshire Baking Company</t>
  </si>
  <si>
    <t>Cherry Mega Loaf Cake</t>
  </si>
  <si>
    <t>Chocolate Mega Loaf Cake</t>
  </si>
  <si>
    <t>Family Battenberg Cake</t>
  </si>
  <si>
    <t>Soreen</t>
  </si>
  <si>
    <t>Per 100g</t>
  </si>
  <si>
    <t>Original Malt Loaf (260g)</t>
  </si>
  <si>
    <t>Original Malt Loaf (190g)</t>
  </si>
  <si>
    <t>AVERAGE CHOCOLATE BAR</t>
  </si>
  <si>
    <t>% DIFFERENCE to choc bar</t>
  </si>
  <si>
    <t>Mars Bar</t>
  </si>
  <si>
    <t>Double Dekcer</t>
  </si>
  <si>
    <t>Snicker</t>
  </si>
  <si>
    <t>Dariy milk</t>
  </si>
  <si>
    <t>Chocolate Bars</t>
  </si>
  <si>
    <t>FRUiT AVERAGE</t>
  </si>
  <si>
    <t>MALT BUTTERED SLICED</t>
  </si>
  <si>
    <t>MALT PRE BUTTERED SLICES</t>
  </si>
  <si>
    <t>% DIFFERENCE Soreen to av. cake</t>
  </si>
  <si>
    <t>% DIFFERENCE Soreen to av. cake bars</t>
  </si>
  <si>
    <t>% DIFFERENCE</t>
  </si>
  <si>
    <t xml:space="preserve">Choc Orange Mini Loaves </t>
  </si>
  <si>
    <t xml:space="preserve">Toffee Apple Mini Loaves </t>
  </si>
  <si>
    <t>CAKE BAR/SLICE</t>
  </si>
  <si>
    <t>McVitie's Digestives Caramel Millionaire Slice</t>
  </si>
  <si>
    <t>McVitie's Milk Chocolate Flapjack Hobnobs</t>
  </si>
  <si>
    <t>Tesco Lemon Cake</t>
  </si>
  <si>
    <t>Victora Cake Bar</t>
  </si>
  <si>
    <t>Norfolk Cake Co Honey Flapjack</t>
  </si>
  <si>
    <t>Cake Bar/Slice</t>
  </si>
  <si>
    <t>Spring Caramel Shotcake Bites</t>
  </si>
  <si>
    <t>Hot Cross Slices</t>
  </si>
  <si>
    <t>Lemon Bakewell</t>
  </si>
  <si>
    <t>Egg Fancies</t>
  </si>
  <si>
    <t>Mini Egg Nest Cakes</t>
  </si>
  <si>
    <t>Vanilla Cake Bars</t>
  </si>
  <si>
    <t>Milk Choc Mini Roll</t>
  </si>
  <si>
    <t>Mini Eggs Choc Cakes</t>
  </si>
  <si>
    <t>Strawberry Roses Cake Bar</t>
  </si>
  <si>
    <t>Raspberry Mini Roll</t>
  </si>
  <si>
    <t>Crème Egg Choc Cake</t>
  </si>
  <si>
    <t>Kellogg's Nuts &amp; Raw Fruits Cocoa &amp; Hazelnut Bar 4X40g</t>
  </si>
  <si>
    <t>Benecol Blue Berry &amp; Cranberry Bars 3 X40g</t>
  </si>
  <si>
    <t>Nakd Fruit &amp; Nut Bars Blueberry Muffin 4X35g</t>
  </si>
  <si>
    <t>Jordans Frusli Blueberry Burst 6X30g</t>
  </si>
  <si>
    <t>Kellogg's Nutrigrain Strawberry 6X37g</t>
  </si>
  <si>
    <t>Special K Dark Chocolate &amp; Cranberry Bars 5X27g</t>
  </si>
  <si>
    <t>Mcvitie Go Ahead Strawberry Bakes 6X35g</t>
  </si>
  <si>
    <t>Nature Valley Granola Bars Maple Syrup 5 Pack</t>
  </si>
  <si>
    <t>Eat Natural Dark Chocolate Cranberry &amp; Macadamia Bars 3X45g</t>
  </si>
  <si>
    <t>Graze Lemon &amp; Blueberry Super Bites 4X30g</t>
  </si>
  <si>
    <t>Source: Retailer Websites, complied 24.09.20</t>
  </si>
  <si>
    <t>McVities Digestives Cinder Toffee Flavour Slices</t>
  </si>
  <si>
    <t>McVities Jaffa Cakes Fruity Blackcurrant Cake Bars</t>
  </si>
  <si>
    <t xml:space="preserve">Cadbury's goo heads cake bars </t>
  </si>
  <si>
    <t>Funny Bones Chocolate Cake Bars</t>
  </si>
  <si>
    <t>Jaffa Cakes Zesty Orangey Cake Bars</t>
  </si>
  <si>
    <t>Creepy Crmel Shortcake</t>
  </si>
  <si>
    <t xml:space="preserve">Bonfire Chocolate &amp; Marshmallow slices </t>
  </si>
  <si>
    <t>Spooktacular Angel Slices</t>
  </si>
  <si>
    <t xml:space="preserve">Fiendish Fancies </t>
  </si>
  <si>
    <t>Terrifying Toffee Whirls</t>
  </si>
  <si>
    <t>Grand High Witch’s Chocolate + Vanilla Slices</t>
  </si>
  <si>
    <t>Formula 86 Choco Tarts</t>
  </si>
  <si>
    <t xml:space="preserve"> Mini Bonfire Logs</t>
  </si>
  <si>
    <t>Pumpkin Patch Cakes</t>
  </si>
  <si>
    <t xml:space="preserve">Unable to source nutritionals </t>
  </si>
  <si>
    <t>Baker Street Marzipan Stollen</t>
  </si>
  <si>
    <t>Stollen Loaf</t>
  </si>
  <si>
    <t>Classic Fruited Panettone</t>
  </si>
  <si>
    <t>Yule Log</t>
  </si>
  <si>
    <t>Sponge Pudding Chocolate</t>
  </si>
  <si>
    <t>Finest Toffee &amp; Pecan Sponge</t>
  </si>
  <si>
    <t>Christmas Pudding</t>
  </si>
  <si>
    <t>Royal Iced Fruit Cake</t>
  </si>
  <si>
    <t>Finest Rich Fruit Cake</t>
  </si>
  <si>
    <t xml:space="preserve">Winter Spice Loaf </t>
  </si>
  <si>
    <t xml:space="preserve">Baker Street </t>
  </si>
  <si>
    <t>Tesco</t>
  </si>
  <si>
    <t xml:space="preserve">McVities </t>
  </si>
  <si>
    <r>
      <rPr>
        <sz val="9"/>
        <color theme="1" tint="4.9989318521683403E-2"/>
        <rFont val="Arial"/>
        <family val="2"/>
      </rPr>
      <t>FG110149</t>
    </r>
    <r>
      <rPr>
        <b/>
        <sz val="9"/>
        <color theme="1" tint="4.9989318521683403E-2"/>
        <rFont val="Arial"/>
        <family val="2"/>
      </rPr>
      <t xml:space="preserve"> Malt Lunchbox Loaves 5pk</t>
    </r>
  </si>
  <si>
    <t>CAKE BAR AVERAGE</t>
  </si>
  <si>
    <r>
      <rPr>
        <sz val="10"/>
        <color rgb="FFFFFFFF"/>
        <rFont val="Arial"/>
        <family val="2"/>
      </rPr>
      <t>FG110150</t>
    </r>
    <r>
      <rPr>
        <b/>
        <sz val="10"/>
        <color indexed="9"/>
        <rFont val="Arial"/>
        <family val="2"/>
      </rPr>
      <t xml:space="preserve"> Banana Lunchbox Loaves 5pk</t>
    </r>
  </si>
  <si>
    <r>
      <rPr>
        <sz val="9"/>
        <color theme="1"/>
        <rFont val="Arial"/>
        <family val="2"/>
      </rPr>
      <t>FG110248</t>
    </r>
    <r>
      <rPr>
        <b/>
        <sz val="9"/>
        <color theme="1"/>
        <rFont val="Arial"/>
        <family val="2"/>
      </rPr>
      <t xml:space="preserve"> Apple Lunchbox Loaves 5pk</t>
    </r>
  </si>
  <si>
    <r>
      <rPr>
        <sz val="9"/>
        <color theme="0"/>
        <rFont val="Arial"/>
        <family val="2"/>
      </rPr>
      <t>FG110249</t>
    </r>
    <r>
      <rPr>
        <b/>
        <sz val="9"/>
        <color theme="0"/>
        <rFont val="Arial"/>
        <family val="2"/>
      </rPr>
      <t xml:space="preserve"> Strawb Lunchbox Loaves 5pk</t>
    </r>
  </si>
  <si>
    <t>Original Malt Loaf £1 PMP (280g)</t>
  </si>
  <si>
    <t>Sliced Malt Loaf (290g)</t>
  </si>
  <si>
    <t>Malt Loaf Family Pack (390g)</t>
  </si>
  <si>
    <t>Banana Loaf (260g)</t>
  </si>
  <si>
    <t>Banana Loaf (190g)</t>
  </si>
  <si>
    <t>Source: Retailer Websites, complied 19.11.20</t>
  </si>
  <si>
    <t>Celebration Rose Cake</t>
  </si>
  <si>
    <t>Raspberry Ripple Cake</t>
  </si>
  <si>
    <t>Malt Loaf Bar Multipack 
(42g bar x 4pk)</t>
  </si>
  <si>
    <t>Banana Loaf Bar Multipack 
(42g bar x 4pk)</t>
  </si>
  <si>
    <t>Chocolate Loaf Bar Multipack
(42g bar x 4pk)</t>
  </si>
  <si>
    <t>FRUITY 5 PRE BUTTERED SLICES</t>
  </si>
  <si>
    <t>Fruity 5 BUTTERED SLICED</t>
  </si>
  <si>
    <t>Cadbury Crème Egg Nest Cakes</t>
  </si>
  <si>
    <t>Chocolate &amp; Orange Slices</t>
  </si>
  <si>
    <t>Lemon &amp; Raspberry Mini Batts</t>
  </si>
  <si>
    <t>Bunny Eggs-Plorers Bars</t>
  </si>
  <si>
    <t>Source: Retailer Websites, complied 23.02.21</t>
  </si>
  <si>
    <t>Source: Retailer Websites, complied 27.07.21</t>
  </si>
  <si>
    <t>Festive Cake Selection</t>
  </si>
  <si>
    <t>Reindeer Cakes</t>
  </si>
  <si>
    <t xml:space="preserve">Winter Gingerbread Chocolate Cake Bar </t>
  </si>
  <si>
    <t>Chocolate &amp; Caramel Reindeer Slices</t>
  </si>
  <si>
    <t>Festive Bakewells</t>
  </si>
  <si>
    <t>Christmas Slices</t>
  </si>
  <si>
    <t>Chocolate &amp; Orange Whirls</t>
  </si>
  <si>
    <t>Frosty Fancies</t>
  </si>
  <si>
    <t>Winter Whirls</t>
  </si>
  <si>
    <t>Jaffa Cakes Festive Orange Yule Logs</t>
  </si>
  <si>
    <t>Raspberyy &amp; White Choc Mini Rolls</t>
  </si>
  <si>
    <t>Festive Gingerbread Lunchbox Loaves</t>
  </si>
  <si>
    <t>Chocolate Bundt Cake</t>
  </si>
  <si>
    <t>Lemon Bundt Cake</t>
  </si>
  <si>
    <t>Galaxy</t>
  </si>
  <si>
    <t>Triple Chocolate Cake</t>
  </si>
  <si>
    <t>Ms Molly's</t>
  </si>
  <si>
    <t>Madeira Cake</t>
  </si>
  <si>
    <t>Chocolate Cake</t>
  </si>
  <si>
    <t>Toffee Cake</t>
  </si>
  <si>
    <t>Angel Slices/Snack Pack x6 (300g)</t>
  </si>
  <si>
    <t>Angel Slices Regular x8 (264g)</t>
  </si>
  <si>
    <t>Lemon Slices x6</t>
  </si>
  <si>
    <t>Country Slices
x6</t>
  </si>
  <si>
    <t xml:space="preserve">Chocolate mini roll
x10 </t>
  </si>
  <si>
    <t>Raspberry Chocolate Mini Roll x5</t>
  </si>
  <si>
    <t>Raspberry Chocolate mini roll
x10</t>
  </si>
  <si>
    <t>Lemon Slices x8</t>
  </si>
  <si>
    <t>Fibre One</t>
  </si>
  <si>
    <t>Bonne Maman</t>
  </si>
  <si>
    <t>Trek Protein</t>
  </si>
  <si>
    <t>Cherry Bakewell Slices
(x6)</t>
  </si>
  <si>
    <t>Alond Slices
x6</t>
  </si>
  <si>
    <t>Chocolate mini roll
x5</t>
  </si>
  <si>
    <t>Chocolate fudge Brownie Bar x5</t>
  </si>
  <si>
    <t>Birthday Cake Bars x5</t>
  </si>
  <si>
    <t>Triple Chocolate Cake Bar x4</t>
  </si>
  <si>
    <t>Medeleine x7</t>
  </si>
  <si>
    <t>Coco oat Protein Flapjack x3</t>
  </si>
  <si>
    <t>Galaxy Cake Bars x5</t>
  </si>
  <si>
    <t>Maltesers Cake Bars x5</t>
  </si>
  <si>
    <t>Source: Retailer Websites, complied 22.09.2022</t>
  </si>
  <si>
    <t>Christmas loaf</t>
  </si>
  <si>
    <t>Sainsburys 6 Month Matured Christmas Pudding</t>
  </si>
  <si>
    <t>Sainsburys Taste The Difference Christmas Pudding</t>
  </si>
  <si>
    <t>ALDI Rich &amp; Fruity Christmas Pudding</t>
  </si>
  <si>
    <t>ALDI Holly Lane Month Matured Christmas Pudding</t>
  </si>
  <si>
    <t>Tesco Christmas Pudding</t>
  </si>
  <si>
    <t>Tesco Finest Christmas Pudding</t>
  </si>
  <si>
    <t>Morrisons Rich Fruit Christmas Pudding</t>
  </si>
  <si>
    <t>Morrisons 18 Month Matured</t>
  </si>
  <si>
    <t>Lidl Luxury Christmas Pudding</t>
  </si>
  <si>
    <t>compiled 1.11.22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</si>
</sst>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color theme="1" tint="4.9989318521683403E-2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  <font>
      <sz val="7"/>
      <color indexed="9"/>
      <name val="Arial"/>
      <family val="2"/>
    </font>
    <font>
      <sz val="9"/>
      <color theme="1" tint="4.9989318521683403E-2"/>
      <name val="Arial"/>
      <family val="2"/>
    </font>
    <font>
      <sz val="10"/>
      <color rgb="FFFFFFFF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C5FF"/>
        <bgColor indexed="64"/>
      </patternFill>
    </fill>
    <fill>
      <patternFill patternType="solid">
        <fgColor rgb="FFF2CEC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6F67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2" borderId="0" xfId="0" applyFont="1" applyFill="1"/>
    <xf numFmtId="0" fontId="2" fillId="2" borderId="6" xfId="0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center"/>
    </xf>
    <xf numFmtId="9" fontId="1" fillId="2" borderId="6" xfId="0" applyNumberFormat="1" applyFont="1" applyFill="1" applyBorder="1"/>
    <xf numFmtId="0" fontId="2" fillId="2" borderId="6" xfId="0" applyFont="1" applyFill="1" applyBorder="1" applyAlignment="1">
      <alignment horizontal="center"/>
    </xf>
    <xf numFmtId="164" fontId="10" fillId="13" borderId="6" xfId="0" applyNumberFormat="1" applyFont="1" applyFill="1" applyBorder="1" applyAlignment="1">
      <alignment horizontal="center"/>
    </xf>
    <xf numFmtId="0" fontId="0" fillId="2" borderId="0" xfId="0" applyFill="1"/>
    <xf numFmtId="164" fontId="2" fillId="2" borderId="11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13" fillId="2" borderId="0" xfId="0" applyFont="1" applyFill="1"/>
    <xf numFmtId="0" fontId="1" fillId="12" borderId="1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/>
    </xf>
    <xf numFmtId="9" fontId="2" fillId="2" borderId="23" xfId="0" applyNumberFormat="1" applyFont="1" applyFill="1" applyBorder="1"/>
    <xf numFmtId="0" fontId="2" fillId="2" borderId="29" xfId="0" applyFont="1" applyFill="1" applyBorder="1" applyAlignment="1">
      <alignment horizontal="left"/>
    </xf>
    <xf numFmtId="9" fontId="2" fillId="2" borderId="25" xfId="0" applyNumberFormat="1" applyFont="1" applyFill="1" applyBorder="1"/>
    <xf numFmtId="2" fontId="2" fillId="2" borderId="1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9" fontId="1" fillId="21" borderId="23" xfId="0" applyNumberFormat="1" applyFont="1" applyFill="1" applyBorder="1"/>
    <xf numFmtId="0" fontId="14" fillId="2" borderId="0" xfId="0" applyFont="1" applyFill="1"/>
    <xf numFmtId="0" fontId="1" fillId="2" borderId="0" xfId="0" applyFont="1" applyFill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64" fontId="2" fillId="23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4" borderId="6" xfId="0" applyFont="1" applyFill="1" applyBorder="1" applyAlignment="1">
      <alignment horizontal="center"/>
    </xf>
    <xf numFmtId="9" fontId="1" fillId="0" borderId="25" xfId="0" applyNumberFormat="1" applyFont="1" applyBorder="1"/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9" fontId="1" fillId="0" borderId="23" xfId="0" applyNumberFormat="1" applyFont="1" applyBorder="1"/>
    <xf numFmtId="164" fontId="10" fillId="13" borderId="11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9" fontId="2" fillId="2" borderId="0" xfId="0" applyNumberFormat="1" applyFont="1" applyFill="1"/>
    <xf numFmtId="164" fontId="2" fillId="2" borderId="19" xfId="0" applyNumberFormat="1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12" borderId="7" xfId="0" applyFont="1" applyFill="1" applyBorder="1" applyAlignment="1" applyProtection="1">
      <alignment vertical="center" wrapText="1"/>
      <protection locked="0"/>
    </xf>
    <xf numFmtId="0" fontId="20" fillId="2" borderId="0" xfId="0" applyFont="1" applyFill="1"/>
    <xf numFmtId="0" fontId="2" fillId="26" borderId="6" xfId="0" applyFont="1" applyFill="1" applyBorder="1" applyAlignment="1">
      <alignment horizontal="center"/>
    </xf>
    <xf numFmtId="0" fontId="2" fillId="18" borderId="6" xfId="0" applyFont="1" applyFill="1" applyBorder="1"/>
    <xf numFmtId="9" fontId="1" fillId="2" borderId="6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wrapText="1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1" fillId="21" borderId="6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" fillId="18" borderId="6" xfId="0" applyFont="1" applyFill="1" applyBorder="1" applyAlignment="1">
      <alignment horizontal="center"/>
    </xf>
    <xf numFmtId="0" fontId="24" fillId="6" borderId="35" xfId="0" applyFont="1" applyFill="1" applyBorder="1" applyAlignment="1">
      <alignment horizontal="center"/>
    </xf>
    <xf numFmtId="0" fontId="24" fillId="28" borderId="35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4" fillId="27" borderId="36" xfId="0" applyFont="1" applyFill="1" applyBorder="1" applyAlignment="1">
      <alignment horizontal="center"/>
    </xf>
    <xf numFmtId="0" fontId="4" fillId="8" borderId="9" xfId="0" applyFont="1" applyFill="1" applyBorder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4" fillId="27" borderId="6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28" borderId="6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3" fillId="5" borderId="35" xfId="0" applyFont="1" applyFill="1" applyBorder="1" applyAlignment="1">
      <alignment horizontal="center"/>
    </xf>
    <xf numFmtId="0" fontId="4" fillId="11" borderId="6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5" fillId="10" borderId="6" xfId="0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0" fontId="1" fillId="7" borderId="3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1" fillId="17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5" fillId="10" borderId="9" xfId="0" applyFont="1" applyFill="1" applyBorder="1" applyAlignment="1" applyProtection="1">
      <alignment horizontal="center" vertical="center" wrapText="1"/>
      <protection locked="0"/>
    </xf>
    <xf numFmtId="0" fontId="5" fillId="10" borderId="7" xfId="0" applyFont="1" applyFill="1" applyBorder="1" applyAlignment="1" applyProtection="1">
      <alignment horizontal="center" vertical="center" wrapText="1"/>
      <protection locked="0"/>
    </xf>
    <xf numFmtId="0" fontId="4" fillId="11" borderId="9" xfId="0" applyFont="1" applyFill="1" applyBorder="1" applyAlignment="1" applyProtection="1">
      <alignment horizontal="center" vertical="center" wrapText="1"/>
      <protection locked="0"/>
    </xf>
    <xf numFmtId="0" fontId="4" fillId="11" borderId="7" xfId="0" applyFont="1" applyFill="1" applyBorder="1" applyAlignment="1" applyProtection="1">
      <alignment horizontal="center" vertical="center" wrapText="1"/>
      <protection locked="0"/>
    </xf>
    <xf numFmtId="0" fontId="3" fillId="15" borderId="6" xfId="0" applyFont="1" applyFill="1" applyBorder="1" applyAlignment="1" applyProtection="1">
      <alignment horizontal="center" vertical="center" wrapText="1"/>
      <protection locked="0"/>
    </xf>
    <xf numFmtId="0" fontId="6" fillId="15" borderId="6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14" borderId="6" xfId="0" applyFont="1" applyFill="1" applyBorder="1" applyAlignment="1" applyProtection="1">
      <alignment horizontal="center" vertical="center" wrapText="1"/>
      <protection locked="0"/>
    </xf>
    <xf numFmtId="0" fontId="22" fillId="17" borderId="0" xfId="0" applyFont="1" applyFill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 wrapText="1"/>
    </xf>
    <xf numFmtId="0" fontId="2" fillId="20" borderId="12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8" fillId="13" borderId="14" xfId="0" applyFont="1" applyFill="1" applyBorder="1" applyAlignment="1" applyProtection="1">
      <alignment horizontal="center" vertical="center" wrapText="1"/>
      <protection locked="0"/>
    </xf>
    <xf numFmtId="0" fontId="8" fillId="13" borderId="15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5" fillId="10" borderId="11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26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8" fillId="13" borderId="1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2" fillId="18" borderId="2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 applyProtection="1">
      <alignment horizontal="center" vertical="center" wrapText="1"/>
      <protection locked="0"/>
    </xf>
    <xf numFmtId="0" fontId="9" fillId="12" borderId="15" xfId="0" applyFont="1" applyFill="1" applyBorder="1" applyAlignment="1" applyProtection="1">
      <alignment horizontal="center" vertical="center" wrapText="1"/>
      <protection locked="0"/>
    </xf>
    <xf numFmtId="0" fontId="2" fillId="18" borderId="20" xfId="0" applyFont="1" applyFill="1" applyBorder="1" applyAlignment="1" applyProtection="1">
      <alignment horizontal="center" vertical="center" wrapText="1"/>
      <protection locked="0"/>
    </xf>
    <xf numFmtId="0" fontId="2" fillId="18" borderId="22" xfId="0" applyFont="1" applyFill="1" applyBorder="1" applyAlignment="1" applyProtection="1">
      <alignment horizontal="center" vertical="center" wrapText="1"/>
      <protection locked="0"/>
    </xf>
    <xf numFmtId="0" fontId="2" fillId="18" borderId="8" xfId="0" applyFont="1" applyFill="1" applyBorder="1" applyAlignment="1" applyProtection="1">
      <alignment horizontal="center" vertical="center" wrapText="1"/>
      <protection locked="0"/>
    </xf>
    <xf numFmtId="0" fontId="2" fillId="18" borderId="7" xfId="0" applyFont="1" applyFill="1" applyBorder="1" applyAlignment="1" applyProtection="1">
      <alignment horizontal="center" vertical="center" wrapText="1"/>
      <protection locked="0"/>
    </xf>
    <xf numFmtId="0" fontId="2" fillId="18" borderId="21" xfId="0" applyFont="1" applyFill="1" applyBorder="1" applyAlignment="1" applyProtection="1">
      <alignment horizontal="center" vertical="center" wrapText="1"/>
      <protection locked="0"/>
    </xf>
    <xf numFmtId="0" fontId="2" fillId="18" borderId="23" xfId="0" applyFont="1" applyFill="1" applyBorder="1" applyAlignment="1" applyProtection="1">
      <alignment horizontal="center" vertical="center" wrapText="1"/>
      <protection locked="0"/>
    </xf>
    <xf numFmtId="0" fontId="5" fillId="10" borderId="31" xfId="0" applyFont="1" applyFill="1" applyBorder="1" applyAlignment="1" applyProtection="1">
      <alignment horizontal="center" vertical="center" wrapText="1"/>
      <protection locked="0"/>
    </xf>
    <xf numFmtId="0" fontId="4" fillId="11" borderId="21" xfId="0" applyFont="1" applyFill="1" applyBorder="1" applyAlignment="1" applyProtection="1">
      <alignment horizontal="center" vertical="center" wrapText="1"/>
      <protection locked="0"/>
    </xf>
    <xf numFmtId="0" fontId="4" fillId="11" borderId="2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12" fillId="14" borderId="10" xfId="0" applyFont="1" applyFill="1" applyBorder="1" applyAlignment="1" applyProtection="1">
      <alignment horizontal="center" vertical="center" wrapText="1"/>
      <protection locked="0"/>
    </xf>
    <xf numFmtId="0" fontId="2" fillId="12" borderId="10" xfId="0" applyFont="1" applyFill="1" applyBorder="1" applyAlignment="1" applyProtection="1">
      <alignment horizontal="center" vertical="center" wrapText="1"/>
      <protection locked="0"/>
    </xf>
    <xf numFmtId="0" fontId="12" fillId="12" borderId="10" xfId="0" applyFont="1" applyFill="1" applyBorder="1" applyAlignment="1" applyProtection="1">
      <alignment horizontal="center" vertical="center" wrapText="1"/>
      <protection locked="0"/>
    </xf>
    <xf numFmtId="0" fontId="15" fillId="10" borderId="6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18" borderId="6" xfId="0" applyFont="1" applyFill="1" applyBorder="1" applyAlignment="1">
      <alignment horizontal="center"/>
    </xf>
    <xf numFmtId="0" fontId="1" fillId="7" borderId="9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2" fillId="25" borderId="10" xfId="0" applyFont="1" applyFill="1" applyBorder="1" applyAlignment="1" applyProtection="1">
      <alignment horizontal="center" vertical="center" wrapText="1"/>
      <protection locked="0"/>
    </xf>
    <xf numFmtId="0" fontId="12" fillId="25" borderId="10" xfId="0" applyFont="1" applyFill="1" applyBorder="1" applyAlignment="1" applyProtection="1">
      <alignment horizontal="center" vertical="center" wrapText="1"/>
      <protection locked="0"/>
    </xf>
    <xf numFmtId="0" fontId="4" fillId="20" borderId="9" xfId="0" applyFont="1" applyFill="1" applyBorder="1" applyAlignment="1" applyProtection="1">
      <alignment horizontal="center" vertical="center" wrapText="1"/>
      <protection locked="0"/>
    </xf>
    <xf numFmtId="0" fontId="4" fillId="20" borderId="7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>
      <alignment horizontal="center"/>
    </xf>
    <xf numFmtId="0" fontId="1" fillId="9" borderId="6" xfId="0" applyFont="1" applyFill="1" applyBorder="1" applyAlignment="1" applyProtection="1">
      <alignment horizontal="center" vertical="center" wrapText="1"/>
      <protection locked="0"/>
    </xf>
    <xf numFmtId="0" fontId="1" fillId="9" borderId="9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24" borderId="9" xfId="0" applyFont="1" applyFill="1" applyBorder="1" applyAlignment="1" applyProtection="1">
      <alignment horizontal="center" vertical="center" wrapText="1"/>
      <protection locked="0"/>
    </xf>
    <xf numFmtId="0" fontId="4" fillId="24" borderId="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18" borderId="10" xfId="0" applyFont="1" applyFill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2" fillId="18" borderId="11" xfId="0" applyFont="1" applyFill="1" applyBorder="1" applyAlignment="1">
      <alignment horizontal="center"/>
    </xf>
    <xf numFmtId="0" fontId="1" fillId="18" borderId="9" xfId="0" applyFont="1" applyFill="1" applyBorder="1" applyAlignment="1" applyProtection="1">
      <alignment horizontal="center" vertical="center" wrapText="1"/>
      <protection locked="0"/>
    </xf>
    <xf numFmtId="0" fontId="4" fillId="18" borderId="9" xfId="0" applyFont="1" applyFill="1" applyBorder="1" applyAlignment="1" applyProtection="1">
      <alignment horizontal="center" vertical="center" wrapText="1"/>
      <protection locked="0"/>
    </xf>
    <xf numFmtId="0" fontId="1" fillId="18" borderId="7" xfId="0" applyFont="1" applyFill="1" applyBorder="1" applyAlignment="1" applyProtection="1">
      <alignment horizontal="center" vertical="center" wrapText="1"/>
      <protection locked="0"/>
    </xf>
    <xf numFmtId="0" fontId="4" fillId="18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05"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mruColors>
      <color rgb="FFFF9999"/>
      <color rgb="FFFF0066"/>
      <color rgb="FFFF6201"/>
      <color rgb="FF9999FF"/>
      <color rgb="FFDCC5FF"/>
      <color rgb="FFF2CEC0"/>
      <color rgb="FFFFCC00"/>
      <color rgb="FFCC3300"/>
      <color rgb="FF99FF33"/>
      <color rgb="FFB047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0F97-853C-46DE-9828-E84FA8C30EF0}">
  <sheetPr>
    <tabColor rgb="FFFF6600"/>
  </sheetPr>
  <dimension ref="B1:AD43"/>
  <sheetViews>
    <sheetView topLeftCell="A15" zoomScale="80" zoomScaleNormal="80" workbookViewId="0">
      <pane xSplit="2" topLeftCell="C1" activePane="topRight" state="frozen"/>
      <selection pane="topRight" activeCell="A37" sqref="A37"/>
    </sheetView>
  </sheetViews>
  <sheetFormatPr defaultColWidth="9.1796875" defaultRowHeight="14.5"/>
  <cols>
    <col min="1" max="1" width="2" style="55" customWidth="1"/>
    <col min="2" max="2" width="12.1796875" style="55" bestFit="1" customWidth="1"/>
    <col min="3" max="3" width="28.453125" style="55" customWidth="1"/>
    <col min="4" max="4" width="18.1796875" style="55" customWidth="1"/>
    <col min="5" max="5" width="19.81640625" style="55" customWidth="1"/>
    <col min="6" max="6" width="28.7265625" style="55" customWidth="1"/>
    <col min="7" max="9" width="14.81640625" style="55" customWidth="1"/>
    <col min="10" max="10" width="15.7265625" style="55" customWidth="1"/>
    <col min="11" max="13" width="19.81640625" style="55" customWidth="1"/>
    <col min="14" max="19" width="23.1796875" style="55" customWidth="1"/>
    <col min="20" max="20" width="24.81640625" style="55" customWidth="1"/>
    <col min="21" max="21" width="27.26953125" style="55" customWidth="1"/>
    <col min="22" max="22" width="17.81640625" style="55" customWidth="1"/>
    <col min="23" max="23" width="10.54296875" style="55" hidden="1" customWidth="1"/>
    <col min="24" max="24" width="17.81640625" style="55" customWidth="1"/>
    <col min="25" max="25" width="15.453125" style="55" hidden="1" customWidth="1"/>
    <col min="26" max="26" width="10.81640625" style="55" customWidth="1"/>
    <col min="27" max="16384" width="9.1796875" style="55"/>
  </cols>
  <sheetData>
    <row r="1" spans="2:30" ht="15" customHeight="1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2:30" ht="15" customHeigh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2:30" ht="15" customHeight="1" thickBo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57"/>
      <c r="AA3" s="57"/>
      <c r="AB3" s="57"/>
      <c r="AC3" s="57"/>
      <c r="AD3" s="57"/>
    </row>
    <row r="4" spans="2:30" s="65" customFormat="1" ht="15" thickBot="1">
      <c r="B4" s="29"/>
      <c r="C4" s="29"/>
      <c r="D4" s="77" t="s">
        <v>13</v>
      </c>
      <c r="E4" s="78"/>
      <c r="F4" s="78"/>
      <c r="G4" s="78"/>
      <c r="H4" s="78"/>
      <c r="I4" s="78"/>
      <c r="J4" s="79"/>
      <c r="K4" s="80" t="s">
        <v>14</v>
      </c>
      <c r="L4" s="80"/>
      <c r="M4" s="80"/>
      <c r="N4" s="80"/>
      <c r="O4" s="71" t="s">
        <v>156</v>
      </c>
      <c r="P4" s="71"/>
      <c r="Q4" s="71"/>
      <c r="R4" s="67" t="s">
        <v>157</v>
      </c>
      <c r="S4" s="68" t="s">
        <v>158</v>
      </c>
      <c r="T4" s="86" t="s">
        <v>103</v>
      </c>
      <c r="U4" s="86"/>
      <c r="V4" s="29"/>
      <c r="W4" s="29"/>
    </row>
    <row r="5" spans="2:30" ht="14.9" customHeight="1">
      <c r="B5" s="87" t="s">
        <v>2</v>
      </c>
      <c r="C5" s="100" t="s">
        <v>104</v>
      </c>
      <c r="D5" s="89" t="s">
        <v>159</v>
      </c>
      <c r="E5" s="89" t="s">
        <v>148</v>
      </c>
      <c r="F5" s="89" t="s">
        <v>149</v>
      </c>
      <c r="G5" s="69" t="s">
        <v>150</v>
      </c>
      <c r="H5" s="69" t="s">
        <v>155</v>
      </c>
      <c r="I5" s="69" t="s">
        <v>160</v>
      </c>
      <c r="J5" s="69" t="s">
        <v>151</v>
      </c>
      <c r="K5" s="72" t="s">
        <v>152</v>
      </c>
      <c r="L5" s="72" t="s">
        <v>161</v>
      </c>
      <c r="M5" s="72" t="s">
        <v>154</v>
      </c>
      <c r="N5" s="85" t="s">
        <v>153</v>
      </c>
      <c r="O5" s="74" t="s">
        <v>162</v>
      </c>
      <c r="P5" s="74" t="s">
        <v>163</v>
      </c>
      <c r="Q5" s="74" t="s">
        <v>164</v>
      </c>
      <c r="R5" s="75" t="s">
        <v>165</v>
      </c>
      <c r="S5" s="76" t="s">
        <v>166</v>
      </c>
      <c r="T5" s="82" t="s">
        <v>167</v>
      </c>
      <c r="U5" s="82" t="s">
        <v>168</v>
      </c>
      <c r="V5" s="84" t="s">
        <v>105</v>
      </c>
      <c r="W5" s="81" t="s">
        <v>10</v>
      </c>
      <c r="X5" s="81" t="s">
        <v>43</v>
      </c>
      <c r="Y5" s="84" t="s">
        <v>39</v>
      </c>
    </row>
    <row r="6" spans="2:30" ht="29.25" customHeight="1">
      <c r="B6" s="87"/>
      <c r="C6" s="100"/>
      <c r="D6" s="90"/>
      <c r="E6" s="90"/>
      <c r="F6" s="90"/>
      <c r="G6" s="70"/>
      <c r="H6" s="70"/>
      <c r="I6" s="70"/>
      <c r="J6" s="70"/>
      <c r="K6" s="73"/>
      <c r="L6" s="73"/>
      <c r="M6" s="73"/>
      <c r="N6" s="85"/>
      <c r="O6" s="74"/>
      <c r="P6" s="74"/>
      <c r="Q6" s="74"/>
      <c r="R6" s="75"/>
      <c r="S6" s="76"/>
      <c r="T6" s="83"/>
      <c r="U6" s="83"/>
      <c r="V6" s="84"/>
      <c r="W6" s="81"/>
      <c r="X6" s="81"/>
      <c r="Y6" s="84"/>
    </row>
    <row r="7" spans="2:30">
      <c r="B7" s="5" t="s">
        <v>4</v>
      </c>
      <c r="C7" s="3">
        <v>2.2999999999999998</v>
      </c>
      <c r="D7" s="3">
        <v>17.600000000000001</v>
      </c>
      <c r="E7" s="3">
        <v>18.3</v>
      </c>
      <c r="F7" s="3">
        <v>18.3</v>
      </c>
      <c r="G7" s="3">
        <v>15</v>
      </c>
      <c r="H7" s="3">
        <v>15</v>
      </c>
      <c r="I7" s="3">
        <v>18.600000000000001</v>
      </c>
      <c r="J7" s="3">
        <v>17.100000000000001</v>
      </c>
      <c r="K7" s="3">
        <v>23.6</v>
      </c>
      <c r="L7" s="3">
        <v>23.6</v>
      </c>
      <c r="M7" s="3">
        <v>20.100000000000001</v>
      </c>
      <c r="N7" s="3">
        <v>20.100000000000001</v>
      </c>
      <c r="O7" s="3">
        <v>13.7</v>
      </c>
      <c r="P7" s="3">
        <v>10.9</v>
      </c>
      <c r="Q7" s="3">
        <v>12.5</v>
      </c>
      <c r="R7" s="3">
        <v>26</v>
      </c>
      <c r="S7" s="3">
        <v>22</v>
      </c>
      <c r="T7" s="3">
        <v>27</v>
      </c>
      <c r="U7" s="3">
        <v>27</v>
      </c>
      <c r="V7" s="3">
        <f>AVERAGE(D7:U7)</f>
        <v>19.244444444444444</v>
      </c>
      <c r="W7" s="51">
        <f>(C7-V7)/V7</f>
        <v>-0.88048498845265588</v>
      </c>
      <c r="X7" s="58">
        <f>(C7-V7)/V7</f>
        <v>-0.88048498845265588</v>
      </c>
      <c r="Y7" s="59" t="e">
        <f>AVERAGE(#REF!)</f>
        <v>#REF!</v>
      </c>
    </row>
    <row r="8" spans="2:30">
      <c r="B8" s="5" t="s">
        <v>5</v>
      </c>
      <c r="C8" s="3">
        <v>0.5</v>
      </c>
      <c r="D8" s="3">
        <v>7.9</v>
      </c>
      <c r="E8" s="3">
        <v>6.1</v>
      </c>
      <c r="F8" s="3">
        <v>6.1</v>
      </c>
      <c r="G8" s="3">
        <v>3.2</v>
      </c>
      <c r="H8" s="3">
        <v>3.2</v>
      </c>
      <c r="I8" s="3">
        <v>5.7</v>
      </c>
      <c r="J8" s="3">
        <v>3.1</v>
      </c>
      <c r="K8" s="3">
        <v>11</v>
      </c>
      <c r="L8" s="3">
        <v>11</v>
      </c>
      <c r="M8" s="3">
        <v>9.6</v>
      </c>
      <c r="N8" s="3">
        <v>9.6</v>
      </c>
      <c r="O8" s="3">
        <v>8.1</v>
      </c>
      <c r="P8" s="3">
        <v>6.2</v>
      </c>
      <c r="Q8" s="3">
        <v>7.6</v>
      </c>
      <c r="R8" s="3">
        <v>16</v>
      </c>
      <c r="S8" s="3">
        <v>10</v>
      </c>
      <c r="T8" s="3">
        <v>13</v>
      </c>
      <c r="U8" s="3">
        <v>13</v>
      </c>
      <c r="V8" s="3">
        <f t="shared" ref="V8:V11" si="0">AVERAGE(D8:U8)</f>
        <v>8.3555555555555543</v>
      </c>
      <c r="W8" s="60">
        <f>(C8-V8)/V8</f>
        <v>-0.94015957446808507</v>
      </c>
      <c r="X8" s="58">
        <f>(C8-V8)/V8</f>
        <v>-0.94015957446808507</v>
      </c>
      <c r="Y8" s="59" t="e">
        <f>AVERAGE(#REF!)</f>
        <v>#REF!</v>
      </c>
    </row>
    <row r="9" spans="2:30">
      <c r="B9" s="5" t="s">
        <v>6</v>
      </c>
      <c r="C9" s="3">
        <v>20.2</v>
      </c>
      <c r="D9" s="3">
        <v>36.5</v>
      </c>
      <c r="E9" s="3">
        <v>36.799999999999997</v>
      </c>
      <c r="F9" s="3">
        <v>36.799999999999997</v>
      </c>
      <c r="G9" s="3">
        <v>41.7</v>
      </c>
      <c r="H9" s="3">
        <v>41.7</v>
      </c>
      <c r="I9" s="3">
        <v>30</v>
      </c>
      <c r="J9" s="3">
        <v>36</v>
      </c>
      <c r="K9" s="3">
        <v>42.5</v>
      </c>
      <c r="L9" s="3">
        <v>42.5</v>
      </c>
      <c r="M9" s="3">
        <v>43.8</v>
      </c>
      <c r="N9" s="3">
        <v>43.8</v>
      </c>
      <c r="O9" s="3">
        <v>20.3</v>
      </c>
      <c r="P9" s="3">
        <v>27.8</v>
      </c>
      <c r="Q9" s="3">
        <v>26</v>
      </c>
      <c r="R9" s="3">
        <v>26</v>
      </c>
      <c r="S9" s="3">
        <v>28</v>
      </c>
      <c r="T9" s="3">
        <v>45</v>
      </c>
      <c r="U9" s="3">
        <v>44</v>
      </c>
      <c r="V9" s="3">
        <f t="shared" si="0"/>
        <v>36.06666666666667</v>
      </c>
      <c r="W9" s="51">
        <f>(C9-V9)/V9</f>
        <v>-0.43992606284658048</v>
      </c>
      <c r="X9" s="58">
        <f>(C9-V9)/V9</f>
        <v>-0.43992606284658048</v>
      </c>
      <c r="Y9" s="59" t="e">
        <f>AVERAGE(#REF!)</f>
        <v>#REF!</v>
      </c>
    </row>
    <row r="10" spans="2:30">
      <c r="B10" s="5" t="s">
        <v>7</v>
      </c>
      <c r="C10" s="3">
        <v>0.54</v>
      </c>
      <c r="D10" s="3">
        <v>0.44</v>
      </c>
      <c r="E10" s="3">
        <v>0.55000000000000004</v>
      </c>
      <c r="F10" s="3">
        <v>0.55000000000000004</v>
      </c>
      <c r="G10" s="3">
        <v>0.54</v>
      </c>
      <c r="H10" s="3">
        <v>0.54</v>
      </c>
      <c r="I10" s="3">
        <v>0.24</v>
      </c>
      <c r="J10" s="3">
        <v>0.43</v>
      </c>
      <c r="K10" s="3">
        <v>0.55000000000000004</v>
      </c>
      <c r="L10" s="3">
        <v>0.55000000000000004</v>
      </c>
      <c r="M10" s="3">
        <v>0.61</v>
      </c>
      <c r="N10" s="3">
        <v>0.61</v>
      </c>
      <c r="O10" s="3">
        <v>1</v>
      </c>
      <c r="P10" s="3">
        <v>0.98</v>
      </c>
      <c r="Q10" s="3">
        <v>0.8</v>
      </c>
      <c r="R10" s="3">
        <v>0.9</v>
      </c>
      <c r="S10" s="3">
        <v>0.71</v>
      </c>
      <c r="T10" s="3">
        <v>0.46</v>
      </c>
      <c r="U10" s="3">
        <v>0.48</v>
      </c>
      <c r="V10" s="3">
        <f t="shared" si="0"/>
        <v>0.60777777777777808</v>
      </c>
      <c r="W10" s="60">
        <f>(C10-V10)/V10</f>
        <v>-0.11151736745886694</v>
      </c>
      <c r="X10" s="58">
        <f>(C10-V10)/V10</f>
        <v>-0.11151736745886694</v>
      </c>
      <c r="Y10" s="59" t="e">
        <f>AVERAGE(#REF!)</f>
        <v>#REF!</v>
      </c>
    </row>
    <row r="11" spans="2:30">
      <c r="B11" s="5" t="s">
        <v>8</v>
      </c>
      <c r="C11" s="5">
        <v>299</v>
      </c>
      <c r="D11" s="5">
        <v>414</v>
      </c>
      <c r="E11" s="5">
        <v>412</v>
      </c>
      <c r="F11" s="5">
        <v>412</v>
      </c>
      <c r="G11" s="5">
        <v>397</v>
      </c>
      <c r="H11" s="5">
        <v>397</v>
      </c>
      <c r="I11" s="5">
        <v>423</v>
      </c>
      <c r="J11" s="5">
        <v>400</v>
      </c>
      <c r="K11" s="5">
        <v>465</v>
      </c>
      <c r="L11" s="5">
        <v>465</v>
      </c>
      <c r="M11" s="5">
        <v>440</v>
      </c>
      <c r="N11" s="5">
        <v>440</v>
      </c>
      <c r="O11" s="5">
        <v>345</v>
      </c>
      <c r="P11" s="5">
        <v>350</v>
      </c>
      <c r="Q11" s="5">
        <v>254</v>
      </c>
      <c r="R11" s="5">
        <v>447</v>
      </c>
      <c r="S11" s="5">
        <v>454</v>
      </c>
      <c r="T11" s="5">
        <v>484</v>
      </c>
      <c r="U11" s="5">
        <v>485</v>
      </c>
      <c r="V11" s="3">
        <f t="shared" si="0"/>
        <v>415.77777777777777</v>
      </c>
      <c r="W11" s="60">
        <f>(C11-V11)/V11</f>
        <v>-0.2808658471405665</v>
      </c>
      <c r="X11" s="58">
        <f>(C11-V11)/V11</f>
        <v>-0.2808658471405665</v>
      </c>
      <c r="Y11" s="59" t="e">
        <f>AVERAGE(#REF!)</f>
        <v>#REF!</v>
      </c>
    </row>
    <row r="12" spans="2:30" s="61" customFormat="1">
      <c r="Z12" s="55"/>
    </row>
    <row r="13" spans="2:30" ht="15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30" ht="15" thickBot="1">
      <c r="B14" s="40"/>
      <c r="C14" s="40"/>
      <c r="D14" s="77" t="s">
        <v>13</v>
      </c>
      <c r="E14" s="78"/>
      <c r="F14" s="78"/>
      <c r="G14" s="78"/>
      <c r="H14" s="78"/>
      <c r="I14" s="78"/>
      <c r="J14" s="79"/>
      <c r="K14" s="80" t="s">
        <v>14</v>
      </c>
      <c r="L14" s="80"/>
      <c r="M14" s="80"/>
      <c r="N14" s="80"/>
      <c r="O14" s="71" t="s">
        <v>156</v>
      </c>
      <c r="P14" s="71"/>
      <c r="Q14" s="71"/>
      <c r="R14" s="67" t="s">
        <v>157</v>
      </c>
      <c r="S14" s="68" t="s">
        <v>158</v>
      </c>
      <c r="T14" s="86" t="s">
        <v>103</v>
      </c>
      <c r="U14" s="86"/>
      <c r="V14" s="98"/>
      <c r="W14" s="99"/>
    </row>
    <row r="15" spans="2:30" ht="14.5" customHeight="1">
      <c r="B15" s="87" t="s">
        <v>2</v>
      </c>
      <c r="C15" s="96" t="s">
        <v>106</v>
      </c>
      <c r="D15" s="89" t="s">
        <v>159</v>
      </c>
      <c r="E15" s="89" t="s">
        <v>148</v>
      </c>
      <c r="F15" s="89" t="s">
        <v>149</v>
      </c>
      <c r="G15" s="69" t="s">
        <v>150</v>
      </c>
      <c r="H15" s="69" t="s">
        <v>155</v>
      </c>
      <c r="I15" s="69" t="s">
        <v>160</v>
      </c>
      <c r="J15" s="69" t="s">
        <v>151</v>
      </c>
      <c r="K15" s="72" t="s">
        <v>152</v>
      </c>
      <c r="L15" s="72" t="s">
        <v>161</v>
      </c>
      <c r="M15" s="72" t="s">
        <v>154</v>
      </c>
      <c r="N15" s="85" t="s">
        <v>153</v>
      </c>
      <c r="O15" s="74" t="s">
        <v>162</v>
      </c>
      <c r="P15" s="74" t="s">
        <v>163</v>
      </c>
      <c r="Q15" s="74" t="s">
        <v>164</v>
      </c>
      <c r="R15" s="75" t="s">
        <v>165</v>
      </c>
      <c r="S15" s="76" t="s">
        <v>166</v>
      </c>
      <c r="T15" s="82" t="s">
        <v>167</v>
      </c>
      <c r="U15" s="82" t="s">
        <v>168</v>
      </c>
      <c r="V15" s="84" t="s">
        <v>105</v>
      </c>
      <c r="W15" s="81" t="s">
        <v>11</v>
      </c>
      <c r="X15" s="81" t="s">
        <v>43</v>
      </c>
      <c r="Y15" s="84" t="s">
        <v>39</v>
      </c>
    </row>
    <row r="16" spans="2:30" ht="34.5" customHeight="1">
      <c r="B16" s="87"/>
      <c r="C16" s="97"/>
      <c r="D16" s="90"/>
      <c r="E16" s="90"/>
      <c r="F16" s="90"/>
      <c r="G16" s="70"/>
      <c r="H16" s="70"/>
      <c r="I16" s="70"/>
      <c r="J16" s="70"/>
      <c r="K16" s="73"/>
      <c r="L16" s="73"/>
      <c r="M16" s="73"/>
      <c r="N16" s="85"/>
      <c r="O16" s="74"/>
      <c r="P16" s="74"/>
      <c r="Q16" s="74"/>
      <c r="R16" s="75"/>
      <c r="S16" s="76"/>
      <c r="T16" s="83"/>
      <c r="U16" s="83"/>
      <c r="V16" s="84"/>
      <c r="W16" s="81"/>
      <c r="X16" s="81"/>
      <c r="Y16" s="84"/>
    </row>
    <row r="17" spans="2:25">
      <c r="B17" s="5" t="s">
        <v>4</v>
      </c>
      <c r="C17" s="3">
        <v>4.7</v>
      </c>
      <c r="D17" s="3">
        <v>17.600000000000001</v>
      </c>
      <c r="E17" s="3">
        <v>18.3</v>
      </c>
      <c r="F17" s="3">
        <v>18.3</v>
      </c>
      <c r="G17" s="3">
        <v>15</v>
      </c>
      <c r="H17" s="3">
        <v>15</v>
      </c>
      <c r="I17" s="3">
        <v>18.600000000000001</v>
      </c>
      <c r="J17" s="3">
        <v>17.100000000000001</v>
      </c>
      <c r="K17" s="3">
        <v>23.6</v>
      </c>
      <c r="L17" s="3">
        <v>23.6</v>
      </c>
      <c r="M17" s="3">
        <v>20.100000000000001</v>
      </c>
      <c r="N17" s="3">
        <v>20.100000000000001</v>
      </c>
      <c r="O17" s="3">
        <v>13.7</v>
      </c>
      <c r="P17" s="3">
        <v>10.9</v>
      </c>
      <c r="Q17" s="3">
        <v>12.5</v>
      </c>
      <c r="R17" s="3">
        <v>26</v>
      </c>
      <c r="S17" s="3">
        <v>22</v>
      </c>
      <c r="T17" s="3">
        <v>27</v>
      </c>
      <c r="U17" s="3">
        <v>27</v>
      </c>
      <c r="V17" s="3">
        <f>AVERAGE(D17:U17)</f>
        <v>19.244444444444444</v>
      </c>
      <c r="W17" s="51">
        <f>(C17-V17)/V17</f>
        <v>-0.75577367205542723</v>
      </c>
      <c r="X17" s="58">
        <f>(C17-V17)/V17</f>
        <v>-0.75577367205542723</v>
      </c>
      <c r="Y17" s="59" t="e">
        <f>AVERAGE(#REF!)</f>
        <v>#REF!</v>
      </c>
    </row>
    <row r="18" spans="2:25">
      <c r="B18" s="5" t="s">
        <v>5</v>
      </c>
      <c r="C18" s="3">
        <v>1.1000000000000001</v>
      </c>
      <c r="D18" s="3">
        <v>7.9</v>
      </c>
      <c r="E18" s="3">
        <v>6.1</v>
      </c>
      <c r="F18" s="3">
        <v>6.1</v>
      </c>
      <c r="G18" s="3">
        <v>3.2</v>
      </c>
      <c r="H18" s="3">
        <v>3.2</v>
      </c>
      <c r="I18" s="3">
        <v>5.7</v>
      </c>
      <c r="J18" s="3">
        <v>3.1</v>
      </c>
      <c r="K18" s="3">
        <v>11</v>
      </c>
      <c r="L18" s="3">
        <v>11</v>
      </c>
      <c r="M18" s="3">
        <v>9.6</v>
      </c>
      <c r="N18" s="3">
        <v>9.6</v>
      </c>
      <c r="O18" s="3">
        <v>8.1</v>
      </c>
      <c r="P18" s="3">
        <v>6.2</v>
      </c>
      <c r="Q18" s="3">
        <v>7.6</v>
      </c>
      <c r="R18" s="3">
        <v>16</v>
      </c>
      <c r="S18" s="3">
        <v>10</v>
      </c>
      <c r="T18" s="3">
        <v>13</v>
      </c>
      <c r="U18" s="3">
        <v>13</v>
      </c>
      <c r="V18" s="3">
        <f t="shared" ref="V18:V21" si="1">AVERAGE(D18:U18)</f>
        <v>8.3555555555555543</v>
      </c>
      <c r="W18" s="60">
        <f>(C18-V18)/V18</f>
        <v>-0.86835106382978722</v>
      </c>
      <c r="X18" s="58">
        <f t="shared" ref="X18:X21" si="2">(C18-V18)/V18</f>
        <v>-0.86835106382978722</v>
      </c>
      <c r="Y18" s="59" t="e">
        <f>AVERAGE(#REF!)</f>
        <v>#REF!</v>
      </c>
    </row>
    <row r="19" spans="2:25">
      <c r="B19" s="5" t="s">
        <v>6</v>
      </c>
      <c r="C19" s="3">
        <v>18.100000000000001</v>
      </c>
      <c r="D19" s="3">
        <v>36.5</v>
      </c>
      <c r="E19" s="3">
        <v>36.799999999999997</v>
      </c>
      <c r="F19" s="3">
        <v>36.799999999999997</v>
      </c>
      <c r="G19" s="3">
        <v>41.7</v>
      </c>
      <c r="H19" s="3">
        <v>41.7</v>
      </c>
      <c r="I19" s="3">
        <v>30</v>
      </c>
      <c r="J19" s="3">
        <v>36</v>
      </c>
      <c r="K19" s="3">
        <v>42.5</v>
      </c>
      <c r="L19" s="3">
        <v>42.5</v>
      </c>
      <c r="M19" s="3">
        <v>43.8</v>
      </c>
      <c r="N19" s="3">
        <v>43.8</v>
      </c>
      <c r="O19" s="3">
        <v>20.3</v>
      </c>
      <c r="P19" s="3">
        <v>27.8</v>
      </c>
      <c r="Q19" s="3">
        <v>26</v>
      </c>
      <c r="R19" s="3">
        <v>26</v>
      </c>
      <c r="S19" s="3">
        <v>28</v>
      </c>
      <c r="T19" s="3">
        <v>45</v>
      </c>
      <c r="U19" s="3">
        <v>44</v>
      </c>
      <c r="V19" s="3">
        <f t="shared" si="1"/>
        <v>36.06666666666667</v>
      </c>
      <c r="W19" s="51">
        <f>(C19-V19)/V19</f>
        <v>-0.4981515711645102</v>
      </c>
      <c r="X19" s="58">
        <f t="shared" si="2"/>
        <v>-0.4981515711645102</v>
      </c>
      <c r="Y19" s="59" t="e">
        <f>AVERAGE(#REF!)</f>
        <v>#REF!</v>
      </c>
    </row>
    <row r="20" spans="2:25">
      <c r="B20" s="5" t="s">
        <v>7</v>
      </c>
      <c r="C20" s="3">
        <v>0.56000000000000005</v>
      </c>
      <c r="D20" s="3">
        <v>0.44</v>
      </c>
      <c r="E20" s="3">
        <v>0.55000000000000004</v>
      </c>
      <c r="F20" s="3">
        <v>0.55000000000000004</v>
      </c>
      <c r="G20" s="3">
        <v>0.54</v>
      </c>
      <c r="H20" s="3">
        <v>0.54</v>
      </c>
      <c r="I20" s="3">
        <v>0.24</v>
      </c>
      <c r="J20" s="3">
        <v>0.43</v>
      </c>
      <c r="K20" s="3">
        <v>0.55000000000000004</v>
      </c>
      <c r="L20" s="3">
        <v>0.55000000000000004</v>
      </c>
      <c r="M20" s="3">
        <v>0.61</v>
      </c>
      <c r="N20" s="3">
        <v>0.61</v>
      </c>
      <c r="O20" s="3">
        <v>1</v>
      </c>
      <c r="P20" s="3">
        <v>0.98</v>
      </c>
      <c r="Q20" s="3">
        <v>0.8</v>
      </c>
      <c r="R20" s="3">
        <v>0.9</v>
      </c>
      <c r="S20" s="3">
        <v>0.71</v>
      </c>
      <c r="T20" s="3">
        <v>0.46</v>
      </c>
      <c r="U20" s="3">
        <v>0.48</v>
      </c>
      <c r="V20" s="3">
        <f t="shared" si="1"/>
        <v>0.60777777777777808</v>
      </c>
      <c r="W20" s="60">
        <f>(C20-V20)/V20</f>
        <v>-7.8610603290676789E-2</v>
      </c>
      <c r="X20" s="58">
        <f t="shared" si="2"/>
        <v>-7.8610603290676789E-2</v>
      </c>
      <c r="Y20" s="59" t="e">
        <f>AVERAGE(#REF!)</f>
        <v>#REF!</v>
      </c>
    </row>
    <row r="21" spans="2:25">
      <c r="B21" s="62" t="s">
        <v>8</v>
      </c>
      <c r="C21" s="5">
        <v>318</v>
      </c>
      <c r="D21" s="5">
        <v>414</v>
      </c>
      <c r="E21" s="5">
        <v>412</v>
      </c>
      <c r="F21" s="5">
        <v>412</v>
      </c>
      <c r="G21" s="5">
        <v>397</v>
      </c>
      <c r="H21" s="5">
        <v>397</v>
      </c>
      <c r="I21" s="5">
        <v>423</v>
      </c>
      <c r="J21" s="5">
        <v>400</v>
      </c>
      <c r="K21" s="5">
        <v>465</v>
      </c>
      <c r="L21" s="5">
        <v>465</v>
      </c>
      <c r="M21" s="5">
        <v>440</v>
      </c>
      <c r="N21" s="5">
        <v>440</v>
      </c>
      <c r="O21" s="5">
        <v>345</v>
      </c>
      <c r="P21" s="5">
        <v>350</v>
      </c>
      <c r="Q21" s="5">
        <v>254</v>
      </c>
      <c r="R21" s="5">
        <v>447</v>
      </c>
      <c r="S21" s="5">
        <v>454</v>
      </c>
      <c r="T21" s="5">
        <v>484</v>
      </c>
      <c r="U21" s="5">
        <v>485</v>
      </c>
      <c r="V21" s="3">
        <f t="shared" si="1"/>
        <v>415.77777777777777</v>
      </c>
      <c r="W21" s="60">
        <f>(C21-V21)/V21</f>
        <v>-0.23516835916622125</v>
      </c>
      <c r="X21" s="58">
        <f t="shared" si="2"/>
        <v>-0.23516835916622125</v>
      </c>
      <c r="Y21" s="59" t="e">
        <f>AVERAGE(#REF!)</f>
        <v>#REF!</v>
      </c>
    </row>
    <row r="22" spans="2: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3" t="e">
        <f>AVERAGE(D22:U22)</f>
        <v>#DIV/0!</v>
      </c>
      <c r="W22" s="63"/>
      <c r="X22" s="64"/>
      <c r="Y22" s="59"/>
    </row>
    <row r="23" spans="2:25" ht="15" customHeight="1" thickBot="1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5" ht="15" thickBot="1">
      <c r="B24" s="40"/>
      <c r="C24" s="40"/>
      <c r="D24" s="77" t="s">
        <v>13</v>
      </c>
      <c r="E24" s="78"/>
      <c r="F24" s="78"/>
      <c r="G24" s="78"/>
      <c r="H24" s="78"/>
      <c r="I24" s="78"/>
      <c r="J24" s="79"/>
      <c r="K24" s="80" t="s">
        <v>14</v>
      </c>
      <c r="L24" s="80"/>
      <c r="M24" s="80"/>
      <c r="N24" s="80"/>
      <c r="O24" s="71" t="s">
        <v>156</v>
      </c>
      <c r="P24" s="71"/>
      <c r="Q24" s="71"/>
      <c r="R24" s="67" t="s">
        <v>157</v>
      </c>
      <c r="S24" s="68" t="s">
        <v>158</v>
      </c>
      <c r="T24" s="86" t="s">
        <v>103</v>
      </c>
      <c r="U24" s="86"/>
      <c r="V24" s="40"/>
      <c r="W24" s="40"/>
    </row>
    <row r="25" spans="2:25" ht="14.5" customHeight="1">
      <c r="B25" s="87" t="s">
        <v>2</v>
      </c>
      <c r="C25" s="91" t="s">
        <v>107</v>
      </c>
      <c r="D25" s="89" t="s">
        <v>159</v>
      </c>
      <c r="E25" s="89" t="s">
        <v>148</v>
      </c>
      <c r="F25" s="89" t="s">
        <v>149</v>
      </c>
      <c r="G25" s="69" t="s">
        <v>150</v>
      </c>
      <c r="H25" s="69" t="s">
        <v>155</v>
      </c>
      <c r="I25" s="69" t="s">
        <v>160</v>
      </c>
      <c r="J25" s="69" t="s">
        <v>151</v>
      </c>
      <c r="K25" s="72" t="s">
        <v>152</v>
      </c>
      <c r="L25" s="72" t="s">
        <v>161</v>
      </c>
      <c r="M25" s="72" t="s">
        <v>154</v>
      </c>
      <c r="N25" s="85" t="s">
        <v>153</v>
      </c>
      <c r="O25" s="74" t="s">
        <v>162</v>
      </c>
      <c r="P25" s="74" t="s">
        <v>163</v>
      </c>
      <c r="Q25" s="74" t="s">
        <v>164</v>
      </c>
      <c r="R25" s="75" t="s">
        <v>165</v>
      </c>
      <c r="S25" s="76" t="s">
        <v>166</v>
      </c>
      <c r="T25" s="82" t="s">
        <v>167</v>
      </c>
      <c r="U25" s="82" t="s">
        <v>168</v>
      </c>
      <c r="V25" s="92" t="s">
        <v>105</v>
      </c>
      <c r="W25" s="94" t="s">
        <v>10</v>
      </c>
      <c r="X25" s="94" t="s">
        <v>43</v>
      </c>
    </row>
    <row r="26" spans="2:25" ht="26.25" customHeight="1">
      <c r="B26" s="87"/>
      <c r="C26" s="91"/>
      <c r="D26" s="90"/>
      <c r="E26" s="90"/>
      <c r="F26" s="90"/>
      <c r="G26" s="70"/>
      <c r="H26" s="70"/>
      <c r="I26" s="70"/>
      <c r="J26" s="70"/>
      <c r="K26" s="73"/>
      <c r="L26" s="73"/>
      <c r="M26" s="73"/>
      <c r="N26" s="85"/>
      <c r="O26" s="74"/>
      <c r="P26" s="74"/>
      <c r="Q26" s="74"/>
      <c r="R26" s="75"/>
      <c r="S26" s="76"/>
      <c r="T26" s="83"/>
      <c r="U26" s="83"/>
      <c r="V26" s="93"/>
      <c r="W26" s="95"/>
      <c r="X26" s="95"/>
    </row>
    <row r="27" spans="2:25" ht="22.5" customHeight="1">
      <c r="B27" s="5" t="s">
        <v>4</v>
      </c>
      <c r="C27" s="3">
        <v>4.5</v>
      </c>
      <c r="D27" s="3">
        <v>17.600000000000001</v>
      </c>
      <c r="E27" s="3">
        <v>18.3</v>
      </c>
      <c r="F27" s="3">
        <v>18.3</v>
      </c>
      <c r="G27" s="3">
        <v>15</v>
      </c>
      <c r="H27" s="3">
        <v>15</v>
      </c>
      <c r="I27" s="3">
        <v>18.600000000000001</v>
      </c>
      <c r="J27" s="3">
        <v>17.100000000000001</v>
      </c>
      <c r="K27" s="3">
        <v>23.6</v>
      </c>
      <c r="L27" s="3">
        <v>23.6</v>
      </c>
      <c r="M27" s="3">
        <v>20.100000000000001</v>
      </c>
      <c r="N27" s="3">
        <v>20.100000000000001</v>
      </c>
      <c r="O27" s="3">
        <v>13.7</v>
      </c>
      <c r="P27" s="3">
        <v>10.9</v>
      </c>
      <c r="Q27" s="3">
        <v>12.5</v>
      </c>
      <c r="R27" s="3">
        <v>26</v>
      </c>
      <c r="S27" s="3">
        <v>22</v>
      </c>
      <c r="T27" s="3">
        <v>27</v>
      </c>
      <c r="U27" s="3">
        <v>27</v>
      </c>
      <c r="V27" s="3">
        <f>AVERAGE(D27:U27)</f>
        <v>19.244444444444444</v>
      </c>
      <c r="W27" s="51">
        <f>(C27-V27)/V27</f>
        <v>-0.7661662817551963</v>
      </c>
      <c r="X27" s="58">
        <f>(C27-V27)/V27</f>
        <v>-0.7661662817551963</v>
      </c>
    </row>
    <row r="28" spans="2:25">
      <c r="B28" s="5" t="s">
        <v>5</v>
      </c>
      <c r="C28" s="3">
        <v>0.8</v>
      </c>
      <c r="D28" s="3">
        <v>7.9</v>
      </c>
      <c r="E28" s="3">
        <v>6.1</v>
      </c>
      <c r="F28" s="3">
        <v>6.1</v>
      </c>
      <c r="G28" s="3">
        <v>3.2</v>
      </c>
      <c r="H28" s="3">
        <v>3.2</v>
      </c>
      <c r="I28" s="3">
        <v>5.7</v>
      </c>
      <c r="J28" s="3">
        <v>3.1</v>
      </c>
      <c r="K28" s="3">
        <v>11</v>
      </c>
      <c r="L28" s="3">
        <v>11</v>
      </c>
      <c r="M28" s="3">
        <v>9.6</v>
      </c>
      <c r="N28" s="3">
        <v>9.6</v>
      </c>
      <c r="O28" s="3">
        <v>8.1</v>
      </c>
      <c r="P28" s="3">
        <v>6.2</v>
      </c>
      <c r="Q28" s="3">
        <v>7.6</v>
      </c>
      <c r="R28" s="3">
        <v>16</v>
      </c>
      <c r="S28" s="3">
        <v>10</v>
      </c>
      <c r="T28" s="3">
        <v>13</v>
      </c>
      <c r="U28" s="3">
        <v>13</v>
      </c>
      <c r="V28" s="3">
        <f t="shared" ref="V28:V31" si="3">AVERAGE(D28:U28)</f>
        <v>8.3555555555555543</v>
      </c>
      <c r="W28" s="60">
        <f>(C28-V28)/V28</f>
        <v>-0.9042553191489362</v>
      </c>
      <c r="X28" s="58">
        <f t="shared" ref="X28:X31" si="4">(C28-V28)/V28</f>
        <v>-0.9042553191489362</v>
      </c>
    </row>
    <row r="29" spans="2:25">
      <c r="B29" s="5" t="s">
        <v>6</v>
      </c>
      <c r="C29" s="3">
        <v>17.8</v>
      </c>
      <c r="D29" s="3">
        <v>36.5</v>
      </c>
      <c r="E29" s="3">
        <v>36.799999999999997</v>
      </c>
      <c r="F29" s="3">
        <v>36.799999999999997</v>
      </c>
      <c r="G29" s="3">
        <v>41.7</v>
      </c>
      <c r="H29" s="3">
        <v>41.7</v>
      </c>
      <c r="I29" s="3">
        <v>30</v>
      </c>
      <c r="J29" s="3">
        <v>36</v>
      </c>
      <c r="K29" s="3">
        <v>42.5</v>
      </c>
      <c r="L29" s="3">
        <v>42.5</v>
      </c>
      <c r="M29" s="3">
        <v>43.8</v>
      </c>
      <c r="N29" s="3">
        <v>43.8</v>
      </c>
      <c r="O29" s="3">
        <v>20.3</v>
      </c>
      <c r="P29" s="3">
        <v>27.8</v>
      </c>
      <c r="Q29" s="3">
        <v>26</v>
      </c>
      <c r="R29" s="3">
        <v>26</v>
      </c>
      <c r="S29" s="3">
        <v>28</v>
      </c>
      <c r="T29" s="3">
        <v>45</v>
      </c>
      <c r="U29" s="3">
        <v>44</v>
      </c>
      <c r="V29" s="3">
        <f t="shared" si="3"/>
        <v>36.06666666666667</v>
      </c>
      <c r="W29" s="51">
        <f>(C29-V29)/V29</f>
        <v>-0.50646950092421439</v>
      </c>
      <c r="X29" s="58">
        <f t="shared" si="4"/>
        <v>-0.50646950092421439</v>
      </c>
    </row>
    <row r="30" spans="2:25">
      <c r="B30" s="5" t="s">
        <v>7</v>
      </c>
      <c r="C30" s="3">
        <v>0.57999999999999996</v>
      </c>
      <c r="D30" s="3">
        <v>0.44</v>
      </c>
      <c r="E30" s="3">
        <v>0.55000000000000004</v>
      </c>
      <c r="F30" s="3">
        <v>0.55000000000000004</v>
      </c>
      <c r="G30" s="3">
        <v>0.54</v>
      </c>
      <c r="H30" s="3">
        <v>0.54</v>
      </c>
      <c r="I30" s="3">
        <v>0.24</v>
      </c>
      <c r="J30" s="3">
        <v>0.43</v>
      </c>
      <c r="K30" s="3">
        <v>0.55000000000000004</v>
      </c>
      <c r="L30" s="3">
        <v>0.55000000000000004</v>
      </c>
      <c r="M30" s="3">
        <v>0.61</v>
      </c>
      <c r="N30" s="3">
        <v>0.61</v>
      </c>
      <c r="O30" s="3">
        <v>1</v>
      </c>
      <c r="P30" s="3">
        <v>0.98</v>
      </c>
      <c r="Q30" s="3">
        <v>0.8</v>
      </c>
      <c r="R30" s="3">
        <v>0.9</v>
      </c>
      <c r="S30" s="3">
        <v>0.71</v>
      </c>
      <c r="T30" s="3">
        <v>0.46</v>
      </c>
      <c r="U30" s="3">
        <v>0.48</v>
      </c>
      <c r="V30" s="3">
        <f t="shared" si="3"/>
        <v>0.60777777777777808</v>
      </c>
      <c r="W30" s="60">
        <f>(C30-V30)/V30</f>
        <v>-4.5703839122486836E-2</v>
      </c>
      <c r="X30" s="58">
        <f t="shared" si="4"/>
        <v>-4.5703839122486836E-2</v>
      </c>
    </row>
    <row r="31" spans="2:25">
      <c r="B31" s="5" t="s">
        <v>8</v>
      </c>
      <c r="C31" s="5">
        <v>307</v>
      </c>
      <c r="D31" s="5">
        <v>414</v>
      </c>
      <c r="E31" s="5">
        <v>412</v>
      </c>
      <c r="F31" s="5">
        <v>412</v>
      </c>
      <c r="G31" s="5">
        <v>397</v>
      </c>
      <c r="H31" s="5">
        <v>397</v>
      </c>
      <c r="I31" s="5">
        <v>423</v>
      </c>
      <c r="J31" s="5">
        <v>400</v>
      </c>
      <c r="K31" s="5">
        <v>465</v>
      </c>
      <c r="L31" s="5">
        <v>465</v>
      </c>
      <c r="M31" s="5">
        <v>440</v>
      </c>
      <c r="N31" s="5">
        <v>440</v>
      </c>
      <c r="O31" s="5">
        <v>345</v>
      </c>
      <c r="P31" s="5">
        <v>350</v>
      </c>
      <c r="Q31" s="5">
        <v>254</v>
      </c>
      <c r="R31" s="5">
        <v>447</v>
      </c>
      <c r="S31" s="5">
        <v>454</v>
      </c>
      <c r="T31" s="5">
        <v>484</v>
      </c>
      <c r="U31" s="5">
        <v>485</v>
      </c>
      <c r="V31" s="3">
        <f t="shared" si="3"/>
        <v>415.77777777777777</v>
      </c>
      <c r="W31" s="60">
        <f>(C31-V31)/V31</f>
        <v>-0.26162479957242113</v>
      </c>
      <c r="X31" s="58">
        <f t="shared" si="4"/>
        <v>-0.26162479957242113</v>
      </c>
    </row>
    <row r="32" spans="2:25">
      <c r="V32" s="61"/>
    </row>
    <row r="33" spans="2:24" ht="15" thickBot="1"/>
    <row r="34" spans="2:24" ht="15" thickBot="1">
      <c r="B34" s="40"/>
      <c r="C34" s="40"/>
      <c r="D34" s="77" t="s">
        <v>13</v>
      </c>
      <c r="E34" s="78"/>
      <c r="F34" s="78"/>
      <c r="G34" s="78"/>
      <c r="H34" s="78"/>
      <c r="I34" s="78"/>
      <c r="J34" s="79"/>
      <c r="K34" s="80" t="s">
        <v>14</v>
      </c>
      <c r="L34" s="80"/>
      <c r="M34" s="80"/>
      <c r="N34" s="80"/>
      <c r="O34" s="71" t="s">
        <v>156</v>
      </c>
      <c r="P34" s="71"/>
      <c r="Q34" s="71"/>
      <c r="R34" s="67" t="s">
        <v>157</v>
      </c>
      <c r="S34" s="68" t="s">
        <v>158</v>
      </c>
      <c r="T34" s="86" t="s">
        <v>103</v>
      </c>
      <c r="U34" s="86"/>
      <c r="V34" s="40"/>
      <c r="W34" s="40"/>
    </row>
    <row r="35" spans="2:24" ht="14.5" customHeight="1">
      <c r="B35" s="87" t="s">
        <v>2</v>
      </c>
      <c r="C35" s="88" t="s">
        <v>108</v>
      </c>
      <c r="D35" s="89" t="s">
        <v>159</v>
      </c>
      <c r="E35" s="89" t="s">
        <v>148</v>
      </c>
      <c r="F35" s="89" t="s">
        <v>149</v>
      </c>
      <c r="G35" s="69" t="s">
        <v>150</v>
      </c>
      <c r="H35" s="69" t="s">
        <v>155</v>
      </c>
      <c r="I35" s="69" t="s">
        <v>160</v>
      </c>
      <c r="J35" s="69" t="s">
        <v>151</v>
      </c>
      <c r="K35" s="72" t="s">
        <v>152</v>
      </c>
      <c r="L35" s="72" t="s">
        <v>161</v>
      </c>
      <c r="M35" s="72" t="s">
        <v>154</v>
      </c>
      <c r="N35" s="85" t="s">
        <v>153</v>
      </c>
      <c r="O35" s="74" t="s">
        <v>162</v>
      </c>
      <c r="P35" s="74" t="s">
        <v>163</v>
      </c>
      <c r="Q35" s="74" t="s">
        <v>164</v>
      </c>
      <c r="R35" s="75" t="s">
        <v>165</v>
      </c>
      <c r="S35" s="76" t="s">
        <v>166</v>
      </c>
      <c r="T35" s="82" t="s">
        <v>167</v>
      </c>
      <c r="U35" s="82" t="s">
        <v>168</v>
      </c>
      <c r="V35" s="84" t="s">
        <v>105</v>
      </c>
      <c r="W35" s="81" t="s">
        <v>10</v>
      </c>
      <c r="X35" s="81" t="s">
        <v>43</v>
      </c>
    </row>
    <row r="36" spans="2:24" ht="24.75" customHeight="1">
      <c r="B36" s="87"/>
      <c r="C36" s="88"/>
      <c r="D36" s="90"/>
      <c r="E36" s="90"/>
      <c r="F36" s="90"/>
      <c r="G36" s="70"/>
      <c r="H36" s="70"/>
      <c r="I36" s="70"/>
      <c r="J36" s="70"/>
      <c r="K36" s="73"/>
      <c r="L36" s="73"/>
      <c r="M36" s="73"/>
      <c r="N36" s="85"/>
      <c r="O36" s="74"/>
      <c r="P36" s="74"/>
      <c r="Q36" s="74"/>
      <c r="R36" s="75"/>
      <c r="S36" s="76"/>
      <c r="T36" s="83"/>
      <c r="U36" s="83"/>
      <c r="V36" s="84"/>
      <c r="W36" s="81"/>
      <c r="X36" s="81"/>
    </row>
    <row r="37" spans="2:24">
      <c r="B37" s="5" t="s">
        <v>4</v>
      </c>
      <c r="C37" s="3">
        <v>3</v>
      </c>
      <c r="D37" s="3">
        <v>17.600000000000001</v>
      </c>
      <c r="E37" s="3">
        <v>18.3</v>
      </c>
      <c r="F37" s="3">
        <v>18.3</v>
      </c>
      <c r="G37" s="3">
        <v>15</v>
      </c>
      <c r="H37" s="3">
        <v>15</v>
      </c>
      <c r="I37" s="3">
        <v>18.600000000000001</v>
      </c>
      <c r="J37" s="3">
        <v>17.100000000000001</v>
      </c>
      <c r="K37" s="3">
        <v>23.6</v>
      </c>
      <c r="L37" s="3">
        <v>23.6</v>
      </c>
      <c r="M37" s="3">
        <v>20.100000000000001</v>
      </c>
      <c r="N37" s="3">
        <v>20.100000000000001</v>
      </c>
      <c r="O37" s="3">
        <v>13.7</v>
      </c>
      <c r="P37" s="3">
        <v>10.9</v>
      </c>
      <c r="Q37" s="3">
        <v>12.5</v>
      </c>
      <c r="R37" s="3">
        <v>26</v>
      </c>
      <c r="S37" s="3">
        <v>22</v>
      </c>
      <c r="T37" s="3">
        <v>27</v>
      </c>
      <c r="U37" s="3">
        <v>27</v>
      </c>
      <c r="V37" s="3">
        <f>AVERAGE(D37:U37)</f>
        <v>19.244444444444444</v>
      </c>
      <c r="W37" s="51">
        <f>(C37-V37)/V37</f>
        <v>-0.84411085450346424</v>
      </c>
      <c r="X37" s="58">
        <f>(C37-V37)/V37</f>
        <v>-0.84411085450346424</v>
      </c>
    </row>
    <row r="38" spans="2:24">
      <c r="B38" s="5" t="s">
        <v>5</v>
      </c>
      <c r="C38" s="3">
        <v>0.66</v>
      </c>
      <c r="D38" s="3">
        <v>7.9</v>
      </c>
      <c r="E38" s="3">
        <v>6.1</v>
      </c>
      <c r="F38" s="3">
        <v>6.1</v>
      </c>
      <c r="G38" s="3">
        <v>3.2</v>
      </c>
      <c r="H38" s="3">
        <v>3.2</v>
      </c>
      <c r="I38" s="3">
        <v>5.7</v>
      </c>
      <c r="J38" s="3">
        <v>3.1</v>
      </c>
      <c r="K38" s="3">
        <v>11</v>
      </c>
      <c r="L38" s="3">
        <v>11</v>
      </c>
      <c r="M38" s="3">
        <v>9.6</v>
      </c>
      <c r="N38" s="3">
        <v>9.6</v>
      </c>
      <c r="O38" s="3">
        <v>8.1</v>
      </c>
      <c r="P38" s="3">
        <v>6.2</v>
      </c>
      <c r="Q38" s="3">
        <v>7.6</v>
      </c>
      <c r="R38" s="3">
        <v>16</v>
      </c>
      <c r="S38" s="3">
        <v>10</v>
      </c>
      <c r="T38" s="3">
        <v>13</v>
      </c>
      <c r="U38" s="3">
        <v>13</v>
      </c>
      <c r="V38" s="3">
        <f t="shared" ref="V38:V41" si="5">AVERAGE(D38:U38)</f>
        <v>8.3555555555555543</v>
      </c>
      <c r="W38" s="60">
        <f>(C38-V38)/V38</f>
        <v>-0.92101063829787233</v>
      </c>
      <c r="X38" s="58">
        <f t="shared" ref="X38:X41" si="6">(C38-V38)/V38</f>
        <v>-0.92101063829787233</v>
      </c>
    </row>
    <row r="39" spans="2:24">
      <c r="B39" s="5" t="s">
        <v>6</v>
      </c>
      <c r="C39" s="3">
        <v>19.3</v>
      </c>
      <c r="D39" s="3">
        <v>36.5</v>
      </c>
      <c r="E39" s="3">
        <v>36.799999999999997</v>
      </c>
      <c r="F39" s="3">
        <v>36.799999999999997</v>
      </c>
      <c r="G39" s="3">
        <v>41.7</v>
      </c>
      <c r="H39" s="3">
        <v>41.7</v>
      </c>
      <c r="I39" s="3">
        <v>30</v>
      </c>
      <c r="J39" s="3">
        <v>36</v>
      </c>
      <c r="K39" s="3">
        <v>42.5</v>
      </c>
      <c r="L39" s="3">
        <v>42.5</v>
      </c>
      <c r="M39" s="3">
        <v>43.8</v>
      </c>
      <c r="N39" s="3">
        <v>43.8</v>
      </c>
      <c r="O39" s="3">
        <v>20.3</v>
      </c>
      <c r="P39" s="3">
        <v>27.8</v>
      </c>
      <c r="Q39" s="3">
        <v>26</v>
      </c>
      <c r="R39" s="3">
        <v>26</v>
      </c>
      <c r="S39" s="3">
        <v>28</v>
      </c>
      <c r="T39" s="3">
        <v>45</v>
      </c>
      <c r="U39" s="3">
        <v>44</v>
      </c>
      <c r="V39" s="3">
        <f t="shared" si="5"/>
        <v>36.06666666666667</v>
      </c>
      <c r="W39" s="51">
        <f>(C39-V39)/V39</f>
        <v>-0.46487985212569322</v>
      </c>
      <c r="X39" s="58">
        <f t="shared" si="6"/>
        <v>-0.46487985212569322</v>
      </c>
    </row>
    <row r="40" spans="2:24">
      <c r="B40" s="5" t="s">
        <v>7</v>
      </c>
      <c r="C40" s="3">
        <v>0.54</v>
      </c>
      <c r="D40" s="3">
        <v>0.44</v>
      </c>
      <c r="E40" s="3">
        <v>0.55000000000000004</v>
      </c>
      <c r="F40" s="3">
        <v>0.55000000000000004</v>
      </c>
      <c r="G40" s="3">
        <v>0.54</v>
      </c>
      <c r="H40" s="3">
        <v>0.54</v>
      </c>
      <c r="I40" s="3">
        <v>0.24</v>
      </c>
      <c r="J40" s="3">
        <v>0.43</v>
      </c>
      <c r="K40" s="3">
        <v>0.55000000000000004</v>
      </c>
      <c r="L40" s="3">
        <v>0.55000000000000004</v>
      </c>
      <c r="M40" s="3">
        <v>0.61</v>
      </c>
      <c r="N40" s="3">
        <v>0.61</v>
      </c>
      <c r="O40" s="3">
        <v>1</v>
      </c>
      <c r="P40" s="3">
        <v>0.98</v>
      </c>
      <c r="Q40" s="3">
        <v>0.8</v>
      </c>
      <c r="R40" s="3">
        <v>0.9</v>
      </c>
      <c r="S40" s="3">
        <v>0.71</v>
      </c>
      <c r="T40" s="3">
        <v>0.46</v>
      </c>
      <c r="U40" s="3">
        <v>0.48</v>
      </c>
      <c r="V40" s="3">
        <f t="shared" si="5"/>
        <v>0.60777777777777808</v>
      </c>
      <c r="W40" s="60">
        <f>(C40-V40)/V40</f>
        <v>-0.11151736745886694</v>
      </c>
      <c r="X40" s="58">
        <f t="shared" si="6"/>
        <v>-0.11151736745886694</v>
      </c>
    </row>
    <row r="41" spans="2:24">
      <c r="B41" s="5" t="s">
        <v>8</v>
      </c>
      <c r="C41" s="5">
        <v>302</v>
      </c>
      <c r="D41" s="5">
        <v>414</v>
      </c>
      <c r="E41" s="5">
        <v>412</v>
      </c>
      <c r="F41" s="5">
        <v>412</v>
      </c>
      <c r="G41" s="5">
        <v>397</v>
      </c>
      <c r="H41" s="5">
        <v>397</v>
      </c>
      <c r="I41" s="5">
        <v>423</v>
      </c>
      <c r="J41" s="5">
        <v>400</v>
      </c>
      <c r="K41" s="5">
        <v>465</v>
      </c>
      <c r="L41" s="5">
        <v>465</v>
      </c>
      <c r="M41" s="5">
        <v>440</v>
      </c>
      <c r="N41" s="5">
        <v>440</v>
      </c>
      <c r="O41" s="5">
        <v>345</v>
      </c>
      <c r="P41" s="5">
        <v>350</v>
      </c>
      <c r="Q41" s="5">
        <v>254</v>
      </c>
      <c r="R41" s="5">
        <v>447</v>
      </c>
      <c r="S41" s="5">
        <v>454</v>
      </c>
      <c r="T41" s="5">
        <v>484</v>
      </c>
      <c r="U41" s="5">
        <v>485</v>
      </c>
      <c r="V41" s="3">
        <f t="shared" si="5"/>
        <v>415.77777777777777</v>
      </c>
      <c r="W41" s="60">
        <f>(C41-V41)/V41</f>
        <v>-0.273650454302512</v>
      </c>
      <c r="X41" s="58">
        <f t="shared" si="6"/>
        <v>-0.273650454302512</v>
      </c>
    </row>
    <row r="43" spans="2:24">
      <c r="C43" s="55" t="s">
        <v>169</v>
      </c>
    </row>
  </sheetData>
  <mergeCells count="112">
    <mergeCell ref="B1:X2"/>
    <mergeCell ref="D4:J4"/>
    <mergeCell ref="K4:N4"/>
    <mergeCell ref="T4:U4"/>
    <mergeCell ref="E5:E6"/>
    <mergeCell ref="F5:F6"/>
    <mergeCell ref="G5:G6"/>
    <mergeCell ref="J5:J6"/>
    <mergeCell ref="K5:K6"/>
    <mergeCell ref="B15:B16"/>
    <mergeCell ref="C15:C16"/>
    <mergeCell ref="D15:D16"/>
    <mergeCell ref="Y5:Y6"/>
    <mergeCell ref="D14:J14"/>
    <mergeCell ref="K14:N14"/>
    <mergeCell ref="T14:U14"/>
    <mergeCell ref="V14:W14"/>
    <mergeCell ref="T5:T6"/>
    <mergeCell ref="U5:U6"/>
    <mergeCell ref="P5:P6"/>
    <mergeCell ref="V5:V6"/>
    <mergeCell ref="W5:W6"/>
    <mergeCell ref="X5:X6"/>
    <mergeCell ref="N5:N6"/>
    <mergeCell ref="O5:O6"/>
    <mergeCell ref="B5:B6"/>
    <mergeCell ref="C5:C6"/>
    <mergeCell ref="D5:D6"/>
    <mergeCell ref="Y15:Y16"/>
    <mergeCell ref="D24:J24"/>
    <mergeCell ref="K24:N24"/>
    <mergeCell ref="T24:U24"/>
    <mergeCell ref="T15:T16"/>
    <mergeCell ref="U15:U16"/>
    <mergeCell ref="P15:P16"/>
    <mergeCell ref="V15:V16"/>
    <mergeCell ref="W15:W16"/>
    <mergeCell ref="X15:X16"/>
    <mergeCell ref="N15:N16"/>
    <mergeCell ref="M15:M16"/>
    <mergeCell ref="O15:O16"/>
    <mergeCell ref="E15:E16"/>
    <mergeCell ref="F15:F16"/>
    <mergeCell ref="G15:G16"/>
    <mergeCell ref="J15:J16"/>
    <mergeCell ref="K15:K16"/>
    <mergeCell ref="B35:B36"/>
    <mergeCell ref="C35:C36"/>
    <mergeCell ref="D35:D36"/>
    <mergeCell ref="T25:T26"/>
    <mergeCell ref="U25:U26"/>
    <mergeCell ref="P25:P26"/>
    <mergeCell ref="E25:E26"/>
    <mergeCell ref="F25:F26"/>
    <mergeCell ref="G25:G26"/>
    <mergeCell ref="J25:J26"/>
    <mergeCell ref="K25:K26"/>
    <mergeCell ref="B25:B26"/>
    <mergeCell ref="C25:C26"/>
    <mergeCell ref="D25:D26"/>
    <mergeCell ref="E35:E36"/>
    <mergeCell ref="F35:F36"/>
    <mergeCell ref="N25:N26"/>
    <mergeCell ref="O25:O26"/>
    <mergeCell ref="O4:Q4"/>
    <mergeCell ref="R5:R6"/>
    <mergeCell ref="S5:S6"/>
    <mergeCell ref="G35:G36"/>
    <mergeCell ref="J35:J36"/>
    <mergeCell ref="D34:J34"/>
    <mergeCell ref="K34:N34"/>
    <mergeCell ref="X35:X36"/>
    <mergeCell ref="M35:M36"/>
    <mergeCell ref="T35:T36"/>
    <mergeCell ref="U35:U36"/>
    <mergeCell ref="P35:P36"/>
    <mergeCell ref="V35:V36"/>
    <mergeCell ref="W35:W36"/>
    <mergeCell ref="K35:K36"/>
    <mergeCell ref="N35:N36"/>
    <mergeCell ref="O35:O36"/>
    <mergeCell ref="T34:U34"/>
    <mergeCell ref="V25:V26"/>
    <mergeCell ref="W25:W26"/>
    <mergeCell ref="X25:X26"/>
    <mergeCell ref="O24:Q24"/>
    <mergeCell ref="O14:Q14"/>
    <mergeCell ref="H15:H16"/>
    <mergeCell ref="I15:I16"/>
    <mergeCell ref="L15:L16"/>
    <mergeCell ref="Q15:Q16"/>
    <mergeCell ref="R15:R16"/>
    <mergeCell ref="S15:S16"/>
    <mergeCell ref="L5:L6"/>
    <mergeCell ref="M5:M6"/>
    <mergeCell ref="I5:I6"/>
    <mergeCell ref="H5:H6"/>
    <mergeCell ref="Q5:Q6"/>
    <mergeCell ref="H25:H26"/>
    <mergeCell ref="I25:I26"/>
    <mergeCell ref="O34:Q34"/>
    <mergeCell ref="H35:H36"/>
    <mergeCell ref="I35:I36"/>
    <mergeCell ref="L35:L36"/>
    <mergeCell ref="Q35:Q36"/>
    <mergeCell ref="R35:R36"/>
    <mergeCell ref="S35:S36"/>
    <mergeCell ref="L25:L26"/>
    <mergeCell ref="M25:M26"/>
    <mergeCell ref="Q25:Q26"/>
    <mergeCell ref="R25:R26"/>
    <mergeCell ref="S25:S26"/>
  </mergeCells>
  <conditionalFormatting sqref="V7:V11">
    <cfRule type="cellIs" dxfId="1504" priority="334" stopIfTrue="1" operator="lessThanOrEqual">
      <formula>2.9</formula>
    </cfRule>
    <cfRule type="cellIs" dxfId="1503" priority="335" stopIfTrue="1" operator="between">
      <formula>3</formula>
      <formula>17.4</formula>
    </cfRule>
    <cfRule type="cellIs" dxfId="1502" priority="336" stopIfTrue="1" operator="greaterThanOrEqual">
      <formula>17.5</formula>
    </cfRule>
  </conditionalFormatting>
  <conditionalFormatting sqref="C10:U10 D20:U20 D30:U30 D40:U40">
    <cfRule type="cellIs" dxfId="1501" priority="322" stopIfTrue="1" operator="lessThanOrEqual">
      <formula>0.34</formula>
    </cfRule>
    <cfRule type="cellIs" dxfId="1500" priority="323" stopIfTrue="1" operator="between">
      <formula>0.35</formula>
      <formula>1.5</formula>
    </cfRule>
    <cfRule type="cellIs" dxfId="1499" priority="324" stopIfTrue="1" operator="greaterThanOrEqual">
      <formula>1.51</formula>
    </cfRule>
  </conditionalFormatting>
  <conditionalFormatting sqref="C7:U7 D17:U17 D27:U27 D37:U37">
    <cfRule type="cellIs" dxfId="1498" priority="325" stopIfTrue="1" operator="lessThanOrEqual">
      <formula>3</formula>
    </cfRule>
    <cfRule type="cellIs" dxfId="1497" priority="326" stopIfTrue="1" operator="between">
      <formula>3.1</formula>
      <formula>17.5</formula>
    </cfRule>
    <cfRule type="cellIs" dxfId="1496" priority="327" stopIfTrue="1" operator="greaterThanOrEqual">
      <formula>17.6</formula>
    </cfRule>
  </conditionalFormatting>
  <conditionalFormatting sqref="C9:U9 D19:U19 D29:U29 D39:U39">
    <cfRule type="cellIs" dxfId="1495" priority="319" stopIfTrue="1" operator="lessThanOrEqual">
      <formula>5</formula>
    </cfRule>
    <cfRule type="cellIs" dxfId="1494" priority="320" stopIfTrue="1" operator="between">
      <formula>5.1</formula>
      <formula>22.5</formula>
    </cfRule>
    <cfRule type="cellIs" dxfId="1493" priority="321" stopIfTrue="1" operator="greaterThanOrEqual">
      <formula>22.6</formula>
    </cfRule>
  </conditionalFormatting>
  <conditionalFormatting sqref="C8:U8 D18:U18 D28:U28 D38:U38">
    <cfRule type="cellIs" dxfId="1492" priority="316" stopIfTrue="1" operator="lessThanOrEqual">
      <formula>1.5</formula>
    </cfRule>
    <cfRule type="cellIs" dxfId="1491" priority="317" stopIfTrue="1" operator="between">
      <formula>1.6</formula>
      <formula>5</formula>
    </cfRule>
    <cfRule type="cellIs" dxfId="1490" priority="318" stopIfTrue="1" operator="greaterThanOrEqual">
      <formula>5.1</formula>
    </cfRule>
  </conditionalFormatting>
  <conditionalFormatting sqref="C20">
    <cfRule type="cellIs" dxfId="1489" priority="298" stopIfTrue="1" operator="lessThanOrEqual">
      <formula>0.34</formula>
    </cfRule>
    <cfRule type="cellIs" dxfId="1488" priority="299" stopIfTrue="1" operator="between">
      <formula>0.35</formula>
      <formula>1.5</formula>
    </cfRule>
    <cfRule type="cellIs" dxfId="1487" priority="300" stopIfTrue="1" operator="greaterThanOrEqual">
      <formula>1.51</formula>
    </cfRule>
  </conditionalFormatting>
  <conditionalFormatting sqref="C17">
    <cfRule type="cellIs" dxfId="1486" priority="301" stopIfTrue="1" operator="lessThanOrEqual">
      <formula>3</formula>
    </cfRule>
    <cfRule type="cellIs" dxfId="1485" priority="302" stopIfTrue="1" operator="between">
      <formula>3.1</formula>
      <formula>17.5</formula>
    </cfRule>
    <cfRule type="cellIs" dxfId="1484" priority="303" stopIfTrue="1" operator="greaterThanOrEqual">
      <formula>17.6</formula>
    </cfRule>
  </conditionalFormatting>
  <conditionalFormatting sqref="C19">
    <cfRule type="cellIs" dxfId="1483" priority="295" stopIfTrue="1" operator="lessThanOrEqual">
      <formula>5</formula>
    </cfRule>
    <cfRule type="cellIs" dxfId="1482" priority="296" stopIfTrue="1" operator="between">
      <formula>5.1</formula>
      <formula>22.5</formula>
    </cfRule>
    <cfRule type="cellIs" dxfId="1481" priority="297" stopIfTrue="1" operator="greaterThanOrEqual">
      <formula>22.6</formula>
    </cfRule>
  </conditionalFormatting>
  <conditionalFormatting sqref="C18">
    <cfRule type="cellIs" dxfId="1480" priority="292" stopIfTrue="1" operator="lessThanOrEqual">
      <formula>1.5</formula>
    </cfRule>
    <cfRule type="cellIs" dxfId="1479" priority="293" stopIfTrue="1" operator="between">
      <formula>1.6</formula>
      <formula>5</formula>
    </cfRule>
    <cfRule type="cellIs" dxfId="1478" priority="294" stopIfTrue="1" operator="greaterThanOrEqual">
      <formula>5.1</formula>
    </cfRule>
  </conditionalFormatting>
  <conditionalFormatting sqref="C40">
    <cfRule type="cellIs" dxfId="1477" priority="250" stopIfTrue="1" operator="lessThanOrEqual">
      <formula>0.34</formula>
    </cfRule>
    <cfRule type="cellIs" dxfId="1476" priority="251" stopIfTrue="1" operator="between">
      <formula>0.35</formula>
      <formula>1.5</formula>
    </cfRule>
    <cfRule type="cellIs" dxfId="1475" priority="252" stopIfTrue="1" operator="greaterThanOrEqual">
      <formula>1.51</formula>
    </cfRule>
  </conditionalFormatting>
  <conditionalFormatting sqref="C37">
    <cfRule type="cellIs" dxfId="1474" priority="253" stopIfTrue="1" operator="lessThanOrEqual">
      <formula>3</formula>
    </cfRule>
    <cfRule type="cellIs" dxfId="1473" priority="254" stopIfTrue="1" operator="between">
      <formula>3.1</formula>
      <formula>17.5</formula>
    </cfRule>
    <cfRule type="cellIs" dxfId="1472" priority="255" stopIfTrue="1" operator="greaterThanOrEqual">
      <formula>17.6</formula>
    </cfRule>
  </conditionalFormatting>
  <conditionalFormatting sqref="C39">
    <cfRule type="cellIs" dxfId="1471" priority="247" stopIfTrue="1" operator="lessThanOrEqual">
      <formula>5</formula>
    </cfRule>
    <cfRule type="cellIs" dxfId="1470" priority="248" stopIfTrue="1" operator="between">
      <formula>5.1</formula>
      <formula>22.5</formula>
    </cfRule>
    <cfRule type="cellIs" dxfId="1469" priority="249" stopIfTrue="1" operator="greaterThanOrEqual">
      <formula>22.6</formula>
    </cfRule>
  </conditionalFormatting>
  <conditionalFormatting sqref="C38">
    <cfRule type="cellIs" dxfId="1468" priority="244" stopIfTrue="1" operator="lessThanOrEqual">
      <formula>1.5</formula>
    </cfRule>
    <cfRule type="cellIs" dxfId="1467" priority="245" stopIfTrue="1" operator="between">
      <formula>1.6</formula>
      <formula>5</formula>
    </cfRule>
    <cfRule type="cellIs" dxfId="1466" priority="246" stopIfTrue="1" operator="greaterThanOrEqual">
      <formula>5.1</formula>
    </cfRule>
  </conditionalFormatting>
  <conditionalFormatting sqref="C30">
    <cfRule type="cellIs" dxfId="1465" priority="274" stopIfTrue="1" operator="lessThanOrEqual">
      <formula>0.34</formula>
    </cfRule>
    <cfRule type="cellIs" dxfId="1464" priority="275" stopIfTrue="1" operator="between">
      <formula>0.35</formula>
      <formula>1.5</formula>
    </cfRule>
    <cfRule type="cellIs" dxfId="1463" priority="276" stopIfTrue="1" operator="greaterThanOrEqual">
      <formula>1.51</formula>
    </cfRule>
  </conditionalFormatting>
  <conditionalFormatting sqref="C27">
    <cfRule type="cellIs" dxfId="1462" priority="277" stopIfTrue="1" operator="lessThanOrEqual">
      <formula>3</formula>
    </cfRule>
    <cfRule type="cellIs" dxfId="1461" priority="278" stopIfTrue="1" operator="between">
      <formula>3.1</formula>
      <formula>17.5</formula>
    </cfRule>
    <cfRule type="cellIs" dxfId="1460" priority="279" stopIfTrue="1" operator="greaterThanOrEqual">
      <formula>17.6</formula>
    </cfRule>
  </conditionalFormatting>
  <conditionalFormatting sqref="C29">
    <cfRule type="cellIs" dxfId="1459" priority="271" stopIfTrue="1" operator="lessThanOrEqual">
      <formula>5</formula>
    </cfRule>
    <cfRule type="cellIs" dxfId="1458" priority="272" stopIfTrue="1" operator="between">
      <formula>5.1</formula>
      <formula>22.5</formula>
    </cfRule>
    <cfRule type="cellIs" dxfId="1457" priority="273" stopIfTrue="1" operator="greaterThanOrEqual">
      <formula>22.6</formula>
    </cfRule>
  </conditionalFormatting>
  <conditionalFormatting sqref="C28">
    <cfRule type="cellIs" dxfId="1456" priority="268" stopIfTrue="1" operator="lessThanOrEqual">
      <formula>1.5</formula>
    </cfRule>
    <cfRule type="cellIs" dxfId="1455" priority="269" stopIfTrue="1" operator="between">
      <formula>1.6</formula>
      <formula>5</formula>
    </cfRule>
    <cfRule type="cellIs" dxfId="1454" priority="270" stopIfTrue="1" operator="greaterThanOrEqual">
      <formula>5.1</formula>
    </cfRule>
  </conditionalFormatting>
  <conditionalFormatting sqref="V17:V22">
    <cfRule type="cellIs" dxfId="1453" priority="193" stopIfTrue="1" operator="lessThanOrEqual">
      <formula>2.9</formula>
    </cfRule>
    <cfRule type="cellIs" dxfId="1452" priority="194" stopIfTrue="1" operator="between">
      <formula>3</formula>
      <formula>17.4</formula>
    </cfRule>
    <cfRule type="cellIs" dxfId="1451" priority="195" stopIfTrue="1" operator="greaterThanOrEqual">
      <formula>17.5</formula>
    </cfRule>
  </conditionalFormatting>
  <conditionalFormatting sqref="V27:V31">
    <cfRule type="cellIs" dxfId="1450" priority="178" stopIfTrue="1" operator="lessThanOrEqual">
      <formula>2.9</formula>
    </cfRule>
    <cfRule type="cellIs" dxfId="1449" priority="179" stopIfTrue="1" operator="between">
      <formula>3</formula>
      <formula>17.4</formula>
    </cfRule>
    <cfRule type="cellIs" dxfId="1448" priority="180" stopIfTrue="1" operator="greaterThanOrEqual">
      <formula>17.5</formula>
    </cfRule>
  </conditionalFormatting>
  <conditionalFormatting sqref="V37:V41">
    <cfRule type="cellIs" dxfId="1447" priority="1" stopIfTrue="1" operator="lessThanOrEqual">
      <formula>2.9</formula>
    </cfRule>
    <cfRule type="cellIs" dxfId="1446" priority="2" stopIfTrue="1" operator="between">
      <formula>3</formula>
      <formula>17.4</formula>
    </cfRule>
    <cfRule type="cellIs" dxfId="1445" priority="3" stopIfTrue="1" operator="greaterThanOrEqual">
      <formula>17.5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429F-0270-C341-939F-83A91C907E4E}">
  <sheetPr>
    <tabColor rgb="FFFFC000"/>
    <pageSetUpPr fitToPage="1"/>
  </sheetPr>
  <dimension ref="B2:S78"/>
  <sheetViews>
    <sheetView zoomScale="69" zoomScaleNormal="69" workbookViewId="0">
      <pane xSplit="2" topLeftCell="I1" activePane="topRight" state="frozen"/>
      <selection pane="topRight" activeCell="Q20" sqref="Q20"/>
    </sheetView>
  </sheetViews>
  <sheetFormatPr defaultColWidth="9.1796875" defaultRowHeight="14.5"/>
  <cols>
    <col min="1" max="1" width="2.7265625" style="7" customWidth="1"/>
    <col min="2" max="2" width="15.54296875" style="7" customWidth="1"/>
    <col min="3" max="3" width="18" style="7" customWidth="1"/>
    <col min="4" max="5" width="13.54296875" style="7" customWidth="1"/>
    <col min="6" max="6" width="18.453125" style="7" customWidth="1"/>
    <col min="7" max="9" width="13.54296875" style="7" customWidth="1"/>
    <col min="10" max="10" width="15.1796875" style="7" customWidth="1"/>
    <col min="11" max="12" width="13.54296875" style="7" customWidth="1"/>
    <col min="13" max="17" width="15" style="7" customWidth="1"/>
    <col min="18" max="18" width="13.54296875" style="7" customWidth="1"/>
    <col min="19" max="19" width="17.81640625" style="7" customWidth="1"/>
    <col min="20" max="16384" width="9.1796875" style="7"/>
  </cols>
  <sheetData>
    <row r="2" spans="2:19" ht="15" thickBot="1"/>
    <row r="3" spans="2:19" ht="15.75" customHeight="1" thickBot="1">
      <c r="B3" s="16" t="s">
        <v>29</v>
      </c>
      <c r="C3" s="14" t="s">
        <v>28</v>
      </c>
      <c r="D3" s="102" t="s">
        <v>12</v>
      </c>
      <c r="E3" s="103"/>
      <c r="F3" s="104" t="s">
        <v>13</v>
      </c>
      <c r="G3" s="105"/>
      <c r="H3" s="106" t="s">
        <v>14</v>
      </c>
      <c r="I3" s="107"/>
      <c r="J3" s="108" t="s">
        <v>20</v>
      </c>
      <c r="K3" s="109"/>
      <c r="L3" s="110" t="s">
        <v>24</v>
      </c>
      <c r="M3" s="111"/>
      <c r="N3" s="52" t="s">
        <v>142</v>
      </c>
      <c r="O3" s="126" t="s">
        <v>144</v>
      </c>
      <c r="P3" s="127"/>
      <c r="Q3" s="52" t="s">
        <v>1</v>
      </c>
      <c r="R3" s="112"/>
      <c r="S3" s="113"/>
    </row>
    <row r="4" spans="2:19" ht="15" customHeight="1">
      <c r="B4" s="114" t="s">
        <v>2</v>
      </c>
      <c r="C4" s="115" t="s">
        <v>31</v>
      </c>
      <c r="D4" s="117" t="s">
        <v>15</v>
      </c>
      <c r="E4" s="118" t="s">
        <v>21</v>
      </c>
      <c r="F4" s="119" t="s">
        <v>27</v>
      </c>
      <c r="G4" s="121" t="s">
        <v>16</v>
      </c>
      <c r="H4" s="118" t="s">
        <v>18</v>
      </c>
      <c r="I4" s="121" t="s">
        <v>19</v>
      </c>
      <c r="J4" s="122" t="s">
        <v>140</v>
      </c>
      <c r="K4" s="122" t="s">
        <v>141</v>
      </c>
      <c r="L4" s="121" t="s">
        <v>25</v>
      </c>
      <c r="M4" s="122" t="s">
        <v>26</v>
      </c>
      <c r="N4" s="122" t="s">
        <v>143</v>
      </c>
      <c r="O4" s="122" t="s">
        <v>145</v>
      </c>
      <c r="P4" s="128" t="s">
        <v>146</v>
      </c>
      <c r="Q4" s="130" t="s">
        <v>147</v>
      </c>
      <c r="R4" s="124" t="s">
        <v>17</v>
      </c>
      <c r="S4" s="125" t="s">
        <v>42</v>
      </c>
    </row>
    <row r="5" spans="2:19">
      <c r="B5" s="114"/>
      <c r="C5" s="116"/>
      <c r="D5" s="117"/>
      <c r="E5" s="118"/>
      <c r="F5" s="120"/>
      <c r="G5" s="121"/>
      <c r="H5" s="118"/>
      <c r="I5" s="121"/>
      <c r="J5" s="123"/>
      <c r="K5" s="123"/>
      <c r="L5" s="121"/>
      <c r="M5" s="123"/>
      <c r="N5" s="123"/>
      <c r="O5" s="123"/>
      <c r="P5" s="129"/>
      <c r="Q5" s="131"/>
      <c r="R5" s="124"/>
      <c r="S5" s="125"/>
    </row>
    <row r="6" spans="2:19">
      <c r="B6" s="10" t="s">
        <v>4</v>
      </c>
      <c r="C6" s="12">
        <v>2.9</v>
      </c>
      <c r="D6" s="8">
        <v>10.4</v>
      </c>
      <c r="E6" s="3">
        <v>11</v>
      </c>
      <c r="F6" s="3">
        <v>10.4</v>
      </c>
      <c r="G6" s="3">
        <v>20.3</v>
      </c>
      <c r="H6" s="3">
        <v>16.3</v>
      </c>
      <c r="I6" s="3">
        <v>15.6</v>
      </c>
      <c r="J6" s="3">
        <v>14.5</v>
      </c>
      <c r="K6" s="3">
        <v>17.899999999999999</v>
      </c>
      <c r="L6" s="3">
        <v>23</v>
      </c>
      <c r="M6" s="3">
        <v>22.5</v>
      </c>
      <c r="N6" s="8">
        <v>22</v>
      </c>
      <c r="O6" s="8">
        <v>18.5</v>
      </c>
      <c r="P6" s="8">
        <v>22.1</v>
      </c>
      <c r="Q6" s="8">
        <v>20.3</v>
      </c>
      <c r="R6" s="8">
        <f>AVERAGE(D6:M6)</f>
        <v>16.189999999999998</v>
      </c>
      <c r="S6" s="51">
        <f>(C6-R6)/R6</f>
        <v>-0.82087708462013587</v>
      </c>
    </row>
    <row r="7" spans="2:19">
      <c r="B7" s="10" t="s">
        <v>5</v>
      </c>
      <c r="C7" s="12">
        <v>0.5</v>
      </c>
      <c r="D7" s="8">
        <v>3.2</v>
      </c>
      <c r="E7" s="3">
        <v>3.4</v>
      </c>
      <c r="F7" s="3">
        <v>2.6</v>
      </c>
      <c r="G7" s="3">
        <v>7.2</v>
      </c>
      <c r="H7" s="3">
        <v>8.3000000000000007</v>
      </c>
      <c r="I7" s="3">
        <v>6.7</v>
      </c>
      <c r="J7" s="3">
        <v>2.9</v>
      </c>
      <c r="K7" s="3">
        <v>2.9</v>
      </c>
      <c r="L7" s="3">
        <v>5.8</v>
      </c>
      <c r="M7" s="3">
        <v>3.6</v>
      </c>
      <c r="N7" s="8">
        <v>6.2</v>
      </c>
      <c r="O7" s="8">
        <v>6.3</v>
      </c>
      <c r="P7" s="8">
        <v>5.2</v>
      </c>
      <c r="Q7" s="8">
        <v>9.1999999999999993</v>
      </c>
      <c r="R7" s="8">
        <f>AVERAGE(D7:M7)</f>
        <v>4.6599999999999993</v>
      </c>
      <c r="S7" s="51">
        <f>(C7-R7)/R7</f>
        <v>-0.89270386266094415</v>
      </c>
    </row>
    <row r="8" spans="2:19">
      <c r="B8" s="10" t="s">
        <v>6</v>
      </c>
      <c r="C8" s="12">
        <v>21.5</v>
      </c>
      <c r="D8" s="8">
        <v>37.6</v>
      </c>
      <c r="E8" s="3">
        <v>38.299999999999997</v>
      </c>
      <c r="F8" s="3">
        <v>53.9</v>
      </c>
      <c r="G8" s="3">
        <v>33.5</v>
      </c>
      <c r="H8" s="3">
        <v>45.6</v>
      </c>
      <c r="I8" s="3">
        <v>27.2</v>
      </c>
      <c r="J8" s="3">
        <v>38.299999999999997</v>
      </c>
      <c r="K8" s="3">
        <v>37.299999999999997</v>
      </c>
      <c r="L8" s="3">
        <v>31.3</v>
      </c>
      <c r="M8" s="3">
        <v>30.7</v>
      </c>
      <c r="N8" s="8">
        <v>27</v>
      </c>
      <c r="O8" s="8">
        <v>36.700000000000003</v>
      </c>
      <c r="P8" s="8">
        <v>34.1</v>
      </c>
      <c r="Q8" s="8">
        <v>42.7</v>
      </c>
      <c r="R8" s="8">
        <f>AVERAGE(D8:M8)</f>
        <v>37.369999999999997</v>
      </c>
      <c r="S8" s="51">
        <f>(C8-R8)/R8</f>
        <v>-0.42467219694942465</v>
      </c>
    </row>
    <row r="9" spans="2:19">
      <c r="B9" s="10" t="s">
        <v>7</v>
      </c>
      <c r="C9" s="12">
        <v>0.53</v>
      </c>
      <c r="D9" s="8">
        <v>0.61</v>
      </c>
      <c r="E9" s="3">
        <v>0.92</v>
      </c>
      <c r="F9" s="3">
        <v>0.36</v>
      </c>
      <c r="G9" s="3">
        <v>0.28000000000000003</v>
      </c>
      <c r="H9" s="3">
        <v>0.3</v>
      </c>
      <c r="I9" s="3">
        <v>0.34</v>
      </c>
      <c r="J9" s="3">
        <v>0.34</v>
      </c>
      <c r="K9" s="3">
        <v>0.47</v>
      </c>
      <c r="L9" s="3">
        <v>0.8</v>
      </c>
      <c r="M9" s="3">
        <v>0.9</v>
      </c>
      <c r="N9" s="8">
        <v>0.41</v>
      </c>
      <c r="O9" s="8">
        <v>0.4</v>
      </c>
      <c r="P9" s="8">
        <v>0.4</v>
      </c>
      <c r="Q9" s="8">
        <v>0.51</v>
      </c>
      <c r="R9" s="8">
        <f>AVERAGE(D9:M9)</f>
        <v>0.53199999999999992</v>
      </c>
      <c r="S9" s="51">
        <f>(C9-R9)/R9</f>
        <v>-3.7593984962403966E-3</v>
      </c>
    </row>
    <row r="10" spans="2:19" ht="15" thickBot="1">
      <c r="B10" s="10" t="s">
        <v>8</v>
      </c>
      <c r="C10" s="13">
        <v>318</v>
      </c>
      <c r="D10" s="11">
        <v>362</v>
      </c>
      <c r="E10" s="5">
        <v>361</v>
      </c>
      <c r="F10" s="5">
        <v>380</v>
      </c>
      <c r="G10" s="5">
        <v>404</v>
      </c>
      <c r="H10" s="5">
        <v>420</v>
      </c>
      <c r="I10" s="5">
        <v>323</v>
      </c>
      <c r="J10" s="5">
        <v>382</v>
      </c>
      <c r="K10" s="5">
        <v>418</v>
      </c>
      <c r="L10" s="5">
        <v>433</v>
      </c>
      <c r="M10" s="5">
        <v>420</v>
      </c>
      <c r="N10" s="11">
        <v>416</v>
      </c>
      <c r="O10" s="11">
        <v>423</v>
      </c>
      <c r="P10" s="11">
        <v>437</v>
      </c>
      <c r="Q10" s="11"/>
      <c r="R10" s="9">
        <f>AVERAGE(D10:M10)</f>
        <v>390.3</v>
      </c>
      <c r="S10" s="51">
        <f>(C10-R10)/R10</f>
        <v>-0.18524212144504229</v>
      </c>
    </row>
    <row r="11" spans="2:19">
      <c r="B11" s="132"/>
      <c r="C11" s="13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33"/>
      <c r="S12" s="133"/>
    </row>
    <row r="13" spans="2:19" ht="15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9"/>
      <c r="S13" s="40"/>
    </row>
    <row r="14" spans="2:19" ht="15.75" customHeight="1" thickBot="1">
      <c r="B14" s="16" t="s">
        <v>29</v>
      </c>
      <c r="C14" s="14" t="s">
        <v>28</v>
      </c>
      <c r="D14" s="102" t="s">
        <v>12</v>
      </c>
      <c r="E14" s="103"/>
      <c r="F14" s="104" t="s">
        <v>13</v>
      </c>
      <c r="G14" s="105"/>
      <c r="H14" s="106" t="s">
        <v>14</v>
      </c>
      <c r="I14" s="107"/>
      <c r="J14" s="108" t="s">
        <v>20</v>
      </c>
      <c r="K14" s="109"/>
      <c r="L14" s="110" t="s">
        <v>24</v>
      </c>
      <c r="M14" s="111"/>
      <c r="N14" s="52"/>
      <c r="O14" s="52"/>
      <c r="P14" s="52"/>
      <c r="Q14" s="52"/>
      <c r="R14" s="112"/>
      <c r="S14" s="113"/>
    </row>
    <row r="15" spans="2:19" ht="15" customHeight="1">
      <c r="B15" s="114" t="s">
        <v>2</v>
      </c>
      <c r="C15" s="115" t="s">
        <v>30</v>
      </c>
      <c r="D15" s="117" t="s">
        <v>15</v>
      </c>
      <c r="E15" s="118" t="s">
        <v>21</v>
      </c>
      <c r="F15" s="119" t="s">
        <v>27</v>
      </c>
      <c r="G15" s="121" t="s">
        <v>16</v>
      </c>
      <c r="H15" s="118" t="s">
        <v>18</v>
      </c>
      <c r="I15" s="121" t="s">
        <v>19</v>
      </c>
      <c r="J15" s="122" t="s">
        <v>116</v>
      </c>
      <c r="K15" s="122" t="s">
        <v>115</v>
      </c>
      <c r="L15" s="121" t="s">
        <v>25</v>
      </c>
      <c r="M15" s="122" t="s">
        <v>26</v>
      </c>
      <c r="N15" s="53"/>
      <c r="O15" s="53"/>
      <c r="P15" s="53"/>
      <c r="Q15" s="53"/>
      <c r="R15" s="124" t="s">
        <v>17</v>
      </c>
      <c r="S15" s="125" t="s">
        <v>42</v>
      </c>
    </row>
    <row r="16" spans="2:19">
      <c r="B16" s="114"/>
      <c r="C16" s="116"/>
      <c r="D16" s="117"/>
      <c r="E16" s="118"/>
      <c r="F16" s="120"/>
      <c r="G16" s="121"/>
      <c r="H16" s="118"/>
      <c r="I16" s="121"/>
      <c r="J16" s="123"/>
      <c r="K16" s="123"/>
      <c r="L16" s="121"/>
      <c r="M16" s="123"/>
      <c r="N16" s="54"/>
      <c r="O16" s="54"/>
      <c r="P16" s="54"/>
      <c r="Q16" s="54"/>
      <c r="R16" s="124"/>
      <c r="S16" s="125"/>
    </row>
    <row r="17" spans="2:19">
      <c r="B17" s="10" t="s">
        <v>4</v>
      </c>
      <c r="C17" s="12">
        <v>3</v>
      </c>
      <c r="D17" s="8">
        <v>10.4</v>
      </c>
      <c r="E17" s="3">
        <v>11</v>
      </c>
      <c r="F17" s="3">
        <v>10.4</v>
      </c>
      <c r="G17" s="3">
        <v>20.3</v>
      </c>
      <c r="H17" s="3">
        <v>16.3</v>
      </c>
      <c r="I17" s="3">
        <v>15.6</v>
      </c>
      <c r="J17" s="3">
        <v>18.3</v>
      </c>
      <c r="K17" s="3">
        <v>14.5</v>
      </c>
      <c r="L17" s="3">
        <v>23</v>
      </c>
      <c r="M17" s="3">
        <v>22.5</v>
      </c>
      <c r="N17" s="8"/>
      <c r="O17" s="8"/>
      <c r="P17" s="8"/>
      <c r="Q17" s="8"/>
      <c r="R17" s="8">
        <f>AVERAGE(D17:M17)</f>
        <v>16.229999999999997</v>
      </c>
      <c r="S17" s="51">
        <f>(C17-R17)/R17</f>
        <v>-0.81515711645101663</v>
      </c>
    </row>
    <row r="18" spans="2:19">
      <c r="B18" s="10" t="s">
        <v>5</v>
      </c>
      <c r="C18" s="12">
        <v>0.8</v>
      </c>
      <c r="D18" s="8">
        <v>3.2</v>
      </c>
      <c r="E18" s="3">
        <v>3.4</v>
      </c>
      <c r="F18" s="3">
        <v>2.6</v>
      </c>
      <c r="G18" s="3">
        <v>7.2</v>
      </c>
      <c r="H18" s="3">
        <v>8.3000000000000007</v>
      </c>
      <c r="I18" s="3">
        <v>6.7</v>
      </c>
      <c r="J18" s="3">
        <v>4.0999999999999996</v>
      </c>
      <c r="K18" s="3">
        <v>3.1</v>
      </c>
      <c r="L18" s="3">
        <v>5.8</v>
      </c>
      <c r="M18" s="3">
        <v>3.6</v>
      </c>
      <c r="N18" s="8"/>
      <c r="O18" s="8"/>
      <c r="P18" s="8"/>
      <c r="Q18" s="8"/>
      <c r="R18" s="8">
        <f>AVERAGE(D18:M18)</f>
        <v>4.8</v>
      </c>
      <c r="S18" s="51">
        <f>(C18-R18)/R18</f>
        <v>-0.83333333333333337</v>
      </c>
    </row>
    <row r="19" spans="2:19">
      <c r="B19" s="10" t="s">
        <v>6</v>
      </c>
      <c r="C19" s="12">
        <v>20.7</v>
      </c>
      <c r="D19" s="8">
        <v>37.6</v>
      </c>
      <c r="E19" s="3">
        <v>38.299999999999997</v>
      </c>
      <c r="F19" s="3">
        <v>53.9</v>
      </c>
      <c r="G19" s="3">
        <v>33.5</v>
      </c>
      <c r="H19" s="3">
        <v>45.6</v>
      </c>
      <c r="I19" s="3">
        <v>27.2</v>
      </c>
      <c r="J19" s="3">
        <v>28.2</v>
      </c>
      <c r="K19" s="3">
        <v>51.3</v>
      </c>
      <c r="L19" s="3">
        <v>31.3</v>
      </c>
      <c r="M19" s="3">
        <v>30.7</v>
      </c>
      <c r="N19" s="8"/>
      <c r="O19" s="8"/>
      <c r="P19" s="8"/>
      <c r="Q19" s="8"/>
      <c r="R19" s="8">
        <f>AVERAGE(D19:M19)</f>
        <v>37.760000000000005</v>
      </c>
      <c r="S19" s="51">
        <f>(C19-R19)/R19</f>
        <v>-0.45180084745762722</v>
      </c>
    </row>
    <row r="20" spans="2:19">
      <c r="B20" s="10" t="s">
        <v>7</v>
      </c>
      <c r="C20" s="12">
        <v>0.53</v>
      </c>
      <c r="D20" s="8">
        <v>0.61</v>
      </c>
      <c r="E20" s="3">
        <v>0.92</v>
      </c>
      <c r="F20" s="3">
        <v>0.36</v>
      </c>
      <c r="G20" s="3">
        <v>0.28000000000000003</v>
      </c>
      <c r="H20" s="3">
        <v>0.3</v>
      </c>
      <c r="I20" s="3">
        <v>0.34</v>
      </c>
      <c r="J20" s="3">
        <v>0.49</v>
      </c>
      <c r="K20" s="3">
        <v>0.17</v>
      </c>
      <c r="L20" s="3">
        <v>0.8</v>
      </c>
      <c r="M20" s="3">
        <v>0.9</v>
      </c>
      <c r="N20" s="8"/>
      <c r="O20" s="8"/>
      <c r="P20" s="8"/>
      <c r="Q20" s="8"/>
      <c r="R20" s="8">
        <f>AVERAGE(D20:M20)</f>
        <v>0.51700000000000002</v>
      </c>
      <c r="S20" s="51">
        <f>(C20-R20)/R20</f>
        <v>2.5145067698259208E-2</v>
      </c>
    </row>
    <row r="21" spans="2:19" ht="15" thickBot="1">
      <c r="B21" s="10" t="s">
        <v>8</v>
      </c>
      <c r="C21" s="13">
        <v>312</v>
      </c>
      <c r="D21" s="11">
        <v>362</v>
      </c>
      <c r="E21" s="5">
        <v>361</v>
      </c>
      <c r="F21" s="5">
        <v>380</v>
      </c>
      <c r="G21" s="5">
        <v>404</v>
      </c>
      <c r="H21" s="5">
        <v>420</v>
      </c>
      <c r="I21" s="5">
        <v>323</v>
      </c>
      <c r="J21" s="5">
        <v>394</v>
      </c>
      <c r="K21" s="5">
        <v>410</v>
      </c>
      <c r="L21" s="5">
        <v>433</v>
      </c>
      <c r="M21" s="5">
        <v>420</v>
      </c>
      <c r="N21" s="11"/>
      <c r="O21" s="11"/>
      <c r="P21" s="11"/>
      <c r="Q21" s="11"/>
      <c r="R21" s="9">
        <f>AVERAGE(D21:M21)</f>
        <v>390.7</v>
      </c>
      <c r="S21" s="51">
        <f>(C21-R21)/R21</f>
        <v>-0.20143332480163806</v>
      </c>
    </row>
    <row r="23" spans="2:19" ht="15" thickBot="1"/>
    <row r="24" spans="2:19" ht="15.75" customHeight="1" thickBot="1">
      <c r="B24" s="16" t="s">
        <v>29</v>
      </c>
      <c r="C24" s="14" t="s">
        <v>28</v>
      </c>
      <c r="D24" s="102" t="s">
        <v>12</v>
      </c>
      <c r="E24" s="103"/>
      <c r="F24" s="104" t="s">
        <v>13</v>
      </c>
      <c r="G24" s="105"/>
      <c r="H24" s="106" t="s">
        <v>14</v>
      </c>
      <c r="I24" s="107"/>
      <c r="J24" s="108" t="s">
        <v>20</v>
      </c>
      <c r="K24" s="109"/>
      <c r="L24" s="110" t="s">
        <v>24</v>
      </c>
      <c r="M24" s="111"/>
      <c r="N24" s="52"/>
      <c r="O24" s="52"/>
      <c r="P24" s="52"/>
      <c r="Q24" s="52"/>
      <c r="R24" s="112"/>
      <c r="S24" s="113"/>
    </row>
    <row r="25" spans="2:19" ht="15" customHeight="1">
      <c r="B25" s="114" t="s">
        <v>2</v>
      </c>
      <c r="C25" s="115" t="s">
        <v>109</v>
      </c>
      <c r="D25" s="117" t="s">
        <v>15</v>
      </c>
      <c r="E25" s="118" t="s">
        <v>21</v>
      </c>
      <c r="F25" s="119" t="s">
        <v>27</v>
      </c>
      <c r="G25" s="121" t="s">
        <v>16</v>
      </c>
      <c r="H25" s="118" t="s">
        <v>18</v>
      </c>
      <c r="I25" s="121" t="s">
        <v>19</v>
      </c>
      <c r="J25" s="122" t="s">
        <v>116</v>
      </c>
      <c r="K25" s="122" t="s">
        <v>115</v>
      </c>
      <c r="L25" s="121" t="s">
        <v>25</v>
      </c>
      <c r="M25" s="122" t="s">
        <v>26</v>
      </c>
      <c r="N25" s="53"/>
      <c r="O25" s="53"/>
      <c r="P25" s="53"/>
      <c r="Q25" s="53"/>
      <c r="R25" s="124" t="s">
        <v>17</v>
      </c>
      <c r="S25" s="125" t="s">
        <v>42</v>
      </c>
    </row>
    <row r="26" spans="2:19">
      <c r="B26" s="114"/>
      <c r="C26" s="116"/>
      <c r="D26" s="117"/>
      <c r="E26" s="118"/>
      <c r="F26" s="120"/>
      <c r="G26" s="121"/>
      <c r="H26" s="118"/>
      <c r="I26" s="121"/>
      <c r="J26" s="123"/>
      <c r="K26" s="123"/>
      <c r="L26" s="121"/>
      <c r="M26" s="123"/>
      <c r="N26" s="54"/>
      <c r="O26" s="54"/>
      <c r="P26" s="54"/>
      <c r="Q26" s="54"/>
      <c r="R26" s="124"/>
      <c r="S26" s="125"/>
    </row>
    <row r="27" spans="2:19">
      <c r="B27" s="10" t="s">
        <v>4</v>
      </c>
      <c r="C27" s="12">
        <v>2.5</v>
      </c>
      <c r="D27" s="8">
        <v>10.4</v>
      </c>
      <c r="E27" s="3">
        <v>11</v>
      </c>
      <c r="F27" s="3">
        <v>10.4</v>
      </c>
      <c r="G27" s="3">
        <v>20.3</v>
      </c>
      <c r="H27" s="3">
        <v>16.3</v>
      </c>
      <c r="I27" s="3">
        <v>15.6</v>
      </c>
      <c r="J27" s="3">
        <v>18.3</v>
      </c>
      <c r="K27" s="3">
        <v>14.5</v>
      </c>
      <c r="L27" s="3">
        <v>23</v>
      </c>
      <c r="M27" s="3">
        <v>22.5</v>
      </c>
      <c r="N27" s="8"/>
      <c r="O27" s="8"/>
      <c r="P27" s="8"/>
      <c r="Q27" s="8"/>
      <c r="R27" s="8">
        <f>AVERAGE(D27:M27)</f>
        <v>16.229999999999997</v>
      </c>
      <c r="S27" s="51">
        <f>(C27-R27)/R27</f>
        <v>-0.84596426370918054</v>
      </c>
    </row>
    <row r="28" spans="2:19">
      <c r="B28" s="10" t="s">
        <v>5</v>
      </c>
      <c r="C28" s="12">
        <v>0.6</v>
      </c>
      <c r="D28" s="8">
        <v>3.2</v>
      </c>
      <c r="E28" s="3">
        <v>3.4</v>
      </c>
      <c r="F28" s="3">
        <v>2.6</v>
      </c>
      <c r="G28" s="3">
        <v>7.2</v>
      </c>
      <c r="H28" s="3">
        <v>8.3000000000000007</v>
      </c>
      <c r="I28" s="3">
        <v>6.7</v>
      </c>
      <c r="J28" s="3">
        <v>4.0999999999999996</v>
      </c>
      <c r="K28" s="3">
        <v>3.1</v>
      </c>
      <c r="L28" s="3">
        <v>5.8</v>
      </c>
      <c r="M28" s="3">
        <v>3.6</v>
      </c>
      <c r="N28" s="8"/>
      <c r="O28" s="8"/>
      <c r="P28" s="8"/>
      <c r="Q28" s="8"/>
      <c r="R28" s="8">
        <f>AVERAGE(D28:M28)</f>
        <v>4.8</v>
      </c>
      <c r="S28" s="51">
        <f>(C28-R28)/R28</f>
        <v>-0.87500000000000011</v>
      </c>
    </row>
    <row r="29" spans="2:19">
      <c r="B29" s="10" t="s">
        <v>6</v>
      </c>
      <c r="C29" s="12">
        <v>20.399999999999999</v>
      </c>
      <c r="D29" s="8">
        <v>37.6</v>
      </c>
      <c r="E29" s="3">
        <v>38.299999999999997</v>
      </c>
      <c r="F29" s="3">
        <v>53.9</v>
      </c>
      <c r="G29" s="3">
        <v>33.5</v>
      </c>
      <c r="H29" s="3">
        <v>45.6</v>
      </c>
      <c r="I29" s="3">
        <v>27.2</v>
      </c>
      <c r="J29" s="3">
        <v>28.2</v>
      </c>
      <c r="K29" s="3">
        <v>51.3</v>
      </c>
      <c r="L29" s="3">
        <v>31.3</v>
      </c>
      <c r="M29" s="3">
        <v>30.7</v>
      </c>
      <c r="N29" s="8"/>
      <c r="O29" s="8"/>
      <c r="P29" s="8"/>
      <c r="Q29" s="8"/>
      <c r="R29" s="8">
        <f>AVERAGE(D29:M29)</f>
        <v>37.760000000000005</v>
      </c>
      <c r="S29" s="51">
        <f>(C29-R29)/R29</f>
        <v>-0.45974576271186451</v>
      </c>
    </row>
    <row r="30" spans="2:19">
      <c r="B30" s="10" t="s">
        <v>7</v>
      </c>
      <c r="C30" s="12">
        <v>0.46</v>
      </c>
      <c r="D30" s="8">
        <v>0.61</v>
      </c>
      <c r="E30" s="3">
        <v>0.92</v>
      </c>
      <c r="F30" s="3">
        <v>0.36</v>
      </c>
      <c r="G30" s="3">
        <v>0.28000000000000003</v>
      </c>
      <c r="H30" s="3">
        <v>0.3</v>
      </c>
      <c r="I30" s="3">
        <v>0.34</v>
      </c>
      <c r="J30" s="3">
        <v>0.49</v>
      </c>
      <c r="K30" s="3">
        <v>0.17</v>
      </c>
      <c r="L30" s="3">
        <v>0.8</v>
      </c>
      <c r="M30" s="3">
        <v>0.9</v>
      </c>
      <c r="N30" s="8"/>
      <c r="O30" s="8"/>
      <c r="P30" s="8"/>
      <c r="Q30" s="8"/>
      <c r="R30" s="8">
        <f>AVERAGE(D30:M30)</f>
        <v>0.51700000000000002</v>
      </c>
      <c r="S30" s="51">
        <f>(C30-R30)/R30</f>
        <v>-0.11025145067698258</v>
      </c>
    </row>
    <row r="31" spans="2:19" ht="15" thickBot="1">
      <c r="B31" s="10" t="s">
        <v>8</v>
      </c>
      <c r="C31" s="13">
        <v>298</v>
      </c>
      <c r="D31" s="11">
        <v>362</v>
      </c>
      <c r="E31" s="5">
        <v>361</v>
      </c>
      <c r="F31" s="5">
        <v>380</v>
      </c>
      <c r="G31" s="5">
        <v>404</v>
      </c>
      <c r="H31" s="5">
        <v>420</v>
      </c>
      <c r="I31" s="5">
        <v>323</v>
      </c>
      <c r="J31" s="5">
        <v>394</v>
      </c>
      <c r="K31" s="5">
        <v>410</v>
      </c>
      <c r="L31" s="5">
        <v>433</v>
      </c>
      <c r="M31" s="5">
        <v>420</v>
      </c>
      <c r="N31" s="11"/>
      <c r="O31" s="11"/>
      <c r="P31" s="11"/>
      <c r="Q31" s="11"/>
      <c r="R31" s="9">
        <f>AVERAGE(D31:M31)</f>
        <v>390.7</v>
      </c>
      <c r="S31" s="51">
        <f>(C31-R31)/R31</f>
        <v>-0.23726644484259021</v>
      </c>
    </row>
    <row r="32" spans="2:19">
      <c r="B32" s="42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3"/>
      <c r="S32" s="44"/>
    </row>
    <row r="33" spans="2:19" ht="15" thickBot="1"/>
    <row r="34" spans="2:19" ht="15.75" customHeight="1" thickBot="1">
      <c r="B34" s="16" t="s">
        <v>29</v>
      </c>
      <c r="C34" s="14" t="s">
        <v>28</v>
      </c>
      <c r="D34" s="102" t="s">
        <v>12</v>
      </c>
      <c r="E34" s="103"/>
      <c r="F34" s="104" t="s">
        <v>13</v>
      </c>
      <c r="G34" s="105"/>
      <c r="H34" s="106" t="s">
        <v>14</v>
      </c>
      <c r="I34" s="107"/>
      <c r="J34" s="108" t="s">
        <v>20</v>
      </c>
      <c r="K34" s="109"/>
      <c r="L34" s="110" t="s">
        <v>24</v>
      </c>
      <c r="M34" s="111"/>
      <c r="N34" s="52"/>
      <c r="O34" s="52"/>
      <c r="P34" s="52"/>
      <c r="Q34" s="52"/>
      <c r="R34" s="112"/>
      <c r="S34" s="113"/>
    </row>
    <row r="35" spans="2:19" ht="15" customHeight="1">
      <c r="B35" s="114" t="s">
        <v>2</v>
      </c>
      <c r="C35" s="115" t="s">
        <v>111</v>
      </c>
      <c r="D35" s="117" t="s">
        <v>15</v>
      </c>
      <c r="E35" s="118" t="s">
        <v>21</v>
      </c>
      <c r="F35" s="119" t="s">
        <v>27</v>
      </c>
      <c r="G35" s="121" t="s">
        <v>16</v>
      </c>
      <c r="H35" s="118" t="s">
        <v>18</v>
      </c>
      <c r="I35" s="121" t="s">
        <v>19</v>
      </c>
      <c r="J35" s="122" t="s">
        <v>116</v>
      </c>
      <c r="K35" s="122" t="s">
        <v>115</v>
      </c>
      <c r="L35" s="121" t="s">
        <v>25</v>
      </c>
      <c r="M35" s="122" t="s">
        <v>26</v>
      </c>
      <c r="N35" s="53"/>
      <c r="O35" s="53"/>
      <c r="P35" s="53"/>
      <c r="Q35" s="53"/>
      <c r="R35" s="124" t="s">
        <v>17</v>
      </c>
      <c r="S35" s="125" t="s">
        <v>42</v>
      </c>
    </row>
    <row r="36" spans="2:19">
      <c r="B36" s="114"/>
      <c r="C36" s="116"/>
      <c r="D36" s="117"/>
      <c r="E36" s="118"/>
      <c r="F36" s="120"/>
      <c r="G36" s="121"/>
      <c r="H36" s="118"/>
      <c r="I36" s="121"/>
      <c r="J36" s="123"/>
      <c r="K36" s="123"/>
      <c r="L36" s="121"/>
      <c r="M36" s="123"/>
      <c r="N36" s="54"/>
      <c r="O36" s="54"/>
      <c r="P36" s="54"/>
      <c r="Q36" s="54"/>
      <c r="R36" s="124"/>
      <c r="S36" s="125"/>
    </row>
    <row r="37" spans="2:19">
      <c r="B37" s="10" t="s">
        <v>4</v>
      </c>
      <c r="C37" s="12">
        <v>2.2999999999999998</v>
      </c>
      <c r="D37" s="8">
        <v>10.4</v>
      </c>
      <c r="E37" s="3">
        <v>11</v>
      </c>
      <c r="F37" s="3">
        <v>10.4</v>
      </c>
      <c r="G37" s="3">
        <v>20.3</v>
      </c>
      <c r="H37" s="3">
        <v>16.3</v>
      </c>
      <c r="I37" s="3">
        <v>15.6</v>
      </c>
      <c r="J37" s="3">
        <v>18.3</v>
      </c>
      <c r="K37" s="3">
        <v>14.5</v>
      </c>
      <c r="L37" s="3">
        <v>23</v>
      </c>
      <c r="M37" s="3">
        <v>22.5</v>
      </c>
      <c r="N37" s="8"/>
      <c r="O37" s="8"/>
      <c r="P37" s="8"/>
      <c r="Q37" s="8"/>
      <c r="R37" s="8">
        <f>AVERAGE(D37:M37)</f>
        <v>16.229999999999997</v>
      </c>
      <c r="S37" s="51">
        <f>(C37-R37)/R37</f>
        <v>-0.858287122612446</v>
      </c>
    </row>
    <row r="38" spans="2:19">
      <c r="B38" s="10" t="s">
        <v>5</v>
      </c>
      <c r="C38" s="12">
        <v>0.5</v>
      </c>
      <c r="D38" s="8">
        <v>3.2</v>
      </c>
      <c r="E38" s="3">
        <v>3.4</v>
      </c>
      <c r="F38" s="3">
        <v>2.6</v>
      </c>
      <c r="G38" s="3">
        <v>7.2</v>
      </c>
      <c r="H38" s="3">
        <v>8.3000000000000007</v>
      </c>
      <c r="I38" s="3">
        <v>6.7</v>
      </c>
      <c r="J38" s="3">
        <v>4.0999999999999996</v>
      </c>
      <c r="K38" s="3">
        <v>3.1</v>
      </c>
      <c r="L38" s="3">
        <v>5.8</v>
      </c>
      <c r="M38" s="3">
        <v>3.6</v>
      </c>
      <c r="N38" s="8"/>
      <c r="O38" s="8"/>
      <c r="P38" s="8"/>
      <c r="Q38" s="8"/>
      <c r="R38" s="8">
        <f>AVERAGE(D38:M38)</f>
        <v>4.8</v>
      </c>
      <c r="S38" s="51">
        <f>(C38-R38)/R38</f>
        <v>-0.89583333333333337</v>
      </c>
    </row>
    <row r="39" spans="2:19">
      <c r="B39" s="10" t="s">
        <v>6</v>
      </c>
      <c r="C39" s="12">
        <v>20</v>
      </c>
      <c r="D39" s="8">
        <v>37.6</v>
      </c>
      <c r="E39" s="3">
        <v>38.299999999999997</v>
      </c>
      <c r="F39" s="3">
        <v>53.9</v>
      </c>
      <c r="G39" s="3">
        <v>33.5</v>
      </c>
      <c r="H39" s="3">
        <v>45.6</v>
      </c>
      <c r="I39" s="3">
        <v>27.2</v>
      </c>
      <c r="J39" s="3">
        <v>28.2</v>
      </c>
      <c r="K39" s="3">
        <v>51.3</v>
      </c>
      <c r="L39" s="3">
        <v>31.3</v>
      </c>
      <c r="M39" s="3">
        <v>30.7</v>
      </c>
      <c r="N39" s="8"/>
      <c r="O39" s="8"/>
      <c r="P39" s="8"/>
      <c r="Q39" s="8"/>
      <c r="R39" s="8">
        <f>AVERAGE(D39:M39)</f>
        <v>37.760000000000005</v>
      </c>
      <c r="S39" s="51">
        <f>(C39-R39)/R39</f>
        <v>-0.47033898305084754</v>
      </c>
    </row>
    <row r="40" spans="2:19">
      <c r="B40" s="10" t="s">
        <v>7</v>
      </c>
      <c r="C40" s="12">
        <v>0.47</v>
      </c>
      <c r="D40" s="8">
        <v>0.61</v>
      </c>
      <c r="E40" s="3">
        <v>0.92</v>
      </c>
      <c r="F40" s="3">
        <v>0.36</v>
      </c>
      <c r="G40" s="3">
        <v>0.28000000000000003</v>
      </c>
      <c r="H40" s="3">
        <v>0.3</v>
      </c>
      <c r="I40" s="3">
        <v>0.34</v>
      </c>
      <c r="J40" s="3">
        <v>0.49</v>
      </c>
      <c r="K40" s="3">
        <v>0.17</v>
      </c>
      <c r="L40" s="3">
        <v>0.8</v>
      </c>
      <c r="M40" s="3">
        <v>0.9</v>
      </c>
      <c r="N40" s="8"/>
      <c r="O40" s="8"/>
      <c r="P40" s="8"/>
      <c r="Q40" s="8"/>
      <c r="R40" s="8">
        <f>AVERAGE(D40:M40)</f>
        <v>0.51700000000000002</v>
      </c>
      <c r="S40" s="51">
        <f>(C40-R40)/R40</f>
        <v>-9.0909090909090981E-2</v>
      </c>
    </row>
    <row r="41" spans="2:19" ht="15" thickBot="1">
      <c r="B41" s="10" t="s">
        <v>8</v>
      </c>
      <c r="C41" s="13">
        <v>296</v>
      </c>
      <c r="D41" s="11">
        <v>362</v>
      </c>
      <c r="E41" s="5">
        <v>361</v>
      </c>
      <c r="F41" s="5">
        <v>380</v>
      </c>
      <c r="G41" s="5">
        <v>404</v>
      </c>
      <c r="H41" s="5">
        <v>420</v>
      </c>
      <c r="I41" s="5">
        <v>323</v>
      </c>
      <c r="J41" s="5">
        <v>394</v>
      </c>
      <c r="K41" s="5">
        <v>410</v>
      </c>
      <c r="L41" s="5">
        <v>433</v>
      </c>
      <c r="M41" s="5">
        <v>420</v>
      </c>
      <c r="N41" s="11"/>
      <c r="O41" s="11"/>
      <c r="P41" s="11"/>
      <c r="Q41" s="11"/>
      <c r="R41" s="9">
        <f>AVERAGE(D41:M41)</f>
        <v>390.7</v>
      </c>
      <c r="S41" s="51">
        <f>(C41-R41)/R41</f>
        <v>-0.24238546199129765</v>
      </c>
    </row>
    <row r="43" spans="2:19">
      <c r="B43" s="132"/>
      <c r="C43" s="13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15" thickBot="1">
      <c r="B44" s="29"/>
      <c r="C44" s="2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ht="15.75" customHeight="1" thickBot="1">
      <c r="B45" s="16" t="s">
        <v>29</v>
      </c>
      <c r="C45" s="15" t="s">
        <v>28</v>
      </c>
      <c r="D45" s="102" t="s">
        <v>12</v>
      </c>
      <c r="E45" s="103"/>
      <c r="F45" s="104" t="s">
        <v>13</v>
      </c>
      <c r="G45" s="105"/>
      <c r="H45" s="106" t="s">
        <v>14</v>
      </c>
      <c r="I45" s="107"/>
      <c r="J45" s="108" t="s">
        <v>20</v>
      </c>
      <c r="K45" s="109"/>
      <c r="L45" s="110" t="s">
        <v>24</v>
      </c>
      <c r="M45" s="111"/>
      <c r="N45" s="52"/>
      <c r="O45" s="52"/>
      <c r="P45" s="52"/>
      <c r="Q45" s="52"/>
      <c r="R45" s="113"/>
      <c r="S45" s="99"/>
    </row>
    <row r="46" spans="2:19" ht="15" customHeight="1">
      <c r="B46" s="114" t="s">
        <v>2</v>
      </c>
      <c r="C46" s="134" t="s">
        <v>110</v>
      </c>
      <c r="D46" s="117" t="s">
        <v>15</v>
      </c>
      <c r="E46" s="118" t="s">
        <v>21</v>
      </c>
      <c r="F46" s="119" t="s">
        <v>27</v>
      </c>
      <c r="G46" s="121" t="s">
        <v>16</v>
      </c>
      <c r="H46" s="118" t="s">
        <v>18</v>
      </c>
      <c r="I46" s="121" t="s">
        <v>19</v>
      </c>
      <c r="J46" s="122" t="s">
        <v>116</v>
      </c>
      <c r="K46" s="122" t="s">
        <v>115</v>
      </c>
      <c r="L46" s="121" t="s">
        <v>25</v>
      </c>
      <c r="M46" s="122" t="s">
        <v>26</v>
      </c>
      <c r="N46" s="53"/>
      <c r="O46" s="53"/>
      <c r="P46" s="53"/>
      <c r="Q46" s="53"/>
      <c r="R46" s="124" t="s">
        <v>17</v>
      </c>
      <c r="S46" s="125" t="s">
        <v>42</v>
      </c>
    </row>
    <row r="47" spans="2:19">
      <c r="B47" s="114"/>
      <c r="C47" s="116"/>
      <c r="D47" s="117"/>
      <c r="E47" s="118"/>
      <c r="F47" s="120"/>
      <c r="G47" s="121"/>
      <c r="H47" s="118"/>
      <c r="I47" s="121"/>
      <c r="J47" s="123"/>
      <c r="K47" s="123"/>
      <c r="L47" s="121"/>
      <c r="M47" s="123"/>
      <c r="N47" s="54"/>
      <c r="O47" s="54"/>
      <c r="P47" s="54"/>
      <c r="Q47" s="54"/>
      <c r="R47" s="124"/>
      <c r="S47" s="125"/>
    </row>
    <row r="48" spans="2:19">
      <c r="B48" s="10" t="s">
        <v>4</v>
      </c>
      <c r="C48" s="12">
        <v>2.5</v>
      </c>
      <c r="D48" s="8">
        <v>10.4</v>
      </c>
      <c r="E48" s="3">
        <v>11</v>
      </c>
      <c r="F48" s="3">
        <v>10.4</v>
      </c>
      <c r="G48" s="3">
        <v>20.3</v>
      </c>
      <c r="H48" s="3">
        <v>16.3</v>
      </c>
      <c r="I48" s="3">
        <v>15.6</v>
      </c>
      <c r="J48" s="3">
        <v>18.3</v>
      </c>
      <c r="K48" s="3">
        <v>14.5</v>
      </c>
      <c r="L48" s="3">
        <v>23</v>
      </c>
      <c r="M48" s="3">
        <v>22.5</v>
      </c>
      <c r="N48" s="8"/>
      <c r="O48" s="8"/>
      <c r="P48" s="8"/>
      <c r="Q48" s="8"/>
      <c r="R48" s="8">
        <f>AVERAGE(D48:M48)</f>
        <v>16.229999999999997</v>
      </c>
      <c r="S48" s="51">
        <f>(C48-R48)/R48</f>
        <v>-0.84596426370918054</v>
      </c>
    </row>
    <row r="49" spans="2:19">
      <c r="B49" s="10" t="s">
        <v>5</v>
      </c>
      <c r="C49" s="12">
        <v>0.6</v>
      </c>
      <c r="D49" s="8">
        <v>3.2</v>
      </c>
      <c r="E49" s="3">
        <v>3.4</v>
      </c>
      <c r="F49" s="3">
        <v>2.6</v>
      </c>
      <c r="G49" s="3">
        <v>7.2</v>
      </c>
      <c r="H49" s="3">
        <v>8.3000000000000007</v>
      </c>
      <c r="I49" s="3">
        <v>6.7</v>
      </c>
      <c r="J49" s="3">
        <v>4.0999999999999996</v>
      </c>
      <c r="K49" s="3">
        <v>3.1</v>
      </c>
      <c r="L49" s="3">
        <v>5.8</v>
      </c>
      <c r="M49" s="3">
        <v>3.6</v>
      </c>
      <c r="N49" s="8"/>
      <c r="O49" s="8"/>
      <c r="P49" s="8"/>
      <c r="Q49" s="8"/>
      <c r="R49" s="8">
        <f>AVERAGE(D49:M49)</f>
        <v>4.8</v>
      </c>
      <c r="S49" s="51">
        <f>(C49-R49)/R49</f>
        <v>-0.87500000000000011</v>
      </c>
    </row>
    <row r="50" spans="2:19">
      <c r="B50" s="10" t="s">
        <v>6</v>
      </c>
      <c r="C50" s="12">
        <v>20.399999999999999</v>
      </c>
      <c r="D50" s="8">
        <v>37.6</v>
      </c>
      <c r="E50" s="3">
        <v>38.299999999999997</v>
      </c>
      <c r="F50" s="3">
        <v>53.9</v>
      </c>
      <c r="G50" s="3">
        <v>33.5</v>
      </c>
      <c r="H50" s="3">
        <v>45.6</v>
      </c>
      <c r="I50" s="3">
        <v>27.2</v>
      </c>
      <c r="J50" s="3">
        <v>28.2</v>
      </c>
      <c r="K50" s="3">
        <v>51.3</v>
      </c>
      <c r="L50" s="3">
        <v>31.3</v>
      </c>
      <c r="M50" s="3">
        <v>30.7</v>
      </c>
      <c r="N50" s="8"/>
      <c r="O50" s="8"/>
      <c r="P50" s="8"/>
      <c r="Q50" s="8"/>
      <c r="R50" s="8">
        <f>AVERAGE(D50:M50)</f>
        <v>37.760000000000005</v>
      </c>
      <c r="S50" s="51">
        <f>(C50-R50)/R50</f>
        <v>-0.45974576271186451</v>
      </c>
    </row>
    <row r="51" spans="2:19">
      <c r="B51" s="10" t="s">
        <v>7</v>
      </c>
      <c r="C51" s="12">
        <v>0.46</v>
      </c>
      <c r="D51" s="8">
        <v>0.61</v>
      </c>
      <c r="E51" s="3">
        <v>0.92</v>
      </c>
      <c r="F51" s="3">
        <v>0.36</v>
      </c>
      <c r="G51" s="3">
        <v>0.28000000000000003</v>
      </c>
      <c r="H51" s="3">
        <v>0.3</v>
      </c>
      <c r="I51" s="3">
        <v>0.34</v>
      </c>
      <c r="J51" s="3">
        <v>0.49</v>
      </c>
      <c r="K51" s="3">
        <v>0.17</v>
      </c>
      <c r="L51" s="3">
        <v>0.8</v>
      </c>
      <c r="M51" s="3">
        <v>0.9</v>
      </c>
      <c r="N51" s="8"/>
      <c r="O51" s="8"/>
      <c r="P51" s="8"/>
      <c r="Q51" s="8"/>
      <c r="R51" s="8">
        <f>AVERAGE(D51:M51)</f>
        <v>0.51700000000000002</v>
      </c>
      <c r="S51" s="51">
        <f>(C51-R51)/R51</f>
        <v>-0.11025145067698258</v>
      </c>
    </row>
    <row r="52" spans="2:19" ht="15" thickBot="1">
      <c r="B52" s="10" t="s">
        <v>8</v>
      </c>
      <c r="C52" s="13">
        <v>298</v>
      </c>
      <c r="D52" s="11">
        <v>362</v>
      </c>
      <c r="E52" s="5">
        <v>361</v>
      </c>
      <c r="F52" s="5">
        <v>380</v>
      </c>
      <c r="G52" s="5">
        <v>404</v>
      </c>
      <c r="H52" s="5">
        <v>420</v>
      </c>
      <c r="I52" s="5">
        <v>323</v>
      </c>
      <c r="J52" s="5">
        <v>394</v>
      </c>
      <c r="K52" s="5">
        <v>410</v>
      </c>
      <c r="L52" s="5">
        <v>433</v>
      </c>
      <c r="M52" s="5">
        <v>420</v>
      </c>
      <c r="N52" s="11"/>
      <c r="O52" s="11"/>
      <c r="P52" s="11"/>
      <c r="Q52" s="11"/>
      <c r="R52" s="9">
        <f>AVERAGE(D52:M52)</f>
        <v>390.7</v>
      </c>
      <c r="S52" s="51">
        <f>(C52-R52)/R52</f>
        <v>-0.23726644484259021</v>
      </c>
    </row>
    <row r="53" spans="2:19">
      <c r="B53" s="29"/>
      <c r="C53" s="2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>
      <c r="B54" s="29"/>
      <c r="C54" s="2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>
      <c r="B55" s="29"/>
      <c r="C55" s="2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 ht="15" thickBo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33"/>
      <c r="S56" s="133"/>
    </row>
    <row r="57" spans="2:19" ht="15.75" customHeight="1" thickBot="1">
      <c r="B57" s="16" t="s">
        <v>29</v>
      </c>
      <c r="C57" s="15" t="s">
        <v>28</v>
      </c>
      <c r="D57" s="102" t="s">
        <v>12</v>
      </c>
      <c r="E57" s="103"/>
      <c r="F57" s="104" t="s">
        <v>13</v>
      </c>
      <c r="G57" s="105"/>
      <c r="H57" s="106" t="s">
        <v>14</v>
      </c>
      <c r="I57" s="107"/>
      <c r="J57" s="108" t="s">
        <v>20</v>
      </c>
      <c r="K57" s="109"/>
      <c r="L57" s="110" t="s">
        <v>24</v>
      </c>
      <c r="M57" s="111"/>
      <c r="N57" s="52"/>
      <c r="O57" s="52"/>
      <c r="P57" s="52"/>
      <c r="Q57" s="52"/>
      <c r="R57" s="112"/>
      <c r="S57" s="113"/>
    </row>
    <row r="58" spans="2:19" ht="15" customHeight="1">
      <c r="B58" s="114" t="s">
        <v>2</v>
      </c>
      <c r="C58" s="115" t="s">
        <v>112</v>
      </c>
      <c r="D58" s="117" t="s">
        <v>15</v>
      </c>
      <c r="E58" s="118" t="s">
        <v>21</v>
      </c>
      <c r="F58" s="119" t="s">
        <v>27</v>
      </c>
      <c r="G58" s="121" t="s">
        <v>16</v>
      </c>
      <c r="H58" s="118" t="s">
        <v>18</v>
      </c>
      <c r="I58" s="121" t="s">
        <v>19</v>
      </c>
      <c r="J58" s="122" t="s">
        <v>23</v>
      </c>
      <c r="K58" s="122" t="s">
        <v>22</v>
      </c>
      <c r="L58" s="121" t="s">
        <v>25</v>
      </c>
      <c r="M58" s="122" t="s">
        <v>26</v>
      </c>
      <c r="N58" s="53"/>
      <c r="O58" s="53"/>
      <c r="P58" s="53"/>
      <c r="Q58" s="53"/>
      <c r="R58" s="124" t="s">
        <v>17</v>
      </c>
      <c r="S58" s="125" t="s">
        <v>42</v>
      </c>
    </row>
    <row r="59" spans="2:19">
      <c r="B59" s="114"/>
      <c r="C59" s="116"/>
      <c r="D59" s="117"/>
      <c r="E59" s="118"/>
      <c r="F59" s="120"/>
      <c r="G59" s="121"/>
      <c r="H59" s="118"/>
      <c r="I59" s="121"/>
      <c r="J59" s="123"/>
      <c r="K59" s="123"/>
      <c r="L59" s="121"/>
      <c r="M59" s="123"/>
      <c r="N59" s="54"/>
      <c r="O59" s="54"/>
      <c r="P59" s="54"/>
      <c r="Q59" s="54"/>
      <c r="R59" s="124"/>
      <c r="S59" s="125"/>
    </row>
    <row r="60" spans="2:19">
      <c r="B60" s="10" t="s">
        <v>4</v>
      </c>
      <c r="C60" s="12">
        <v>5</v>
      </c>
      <c r="D60" s="8">
        <v>10.4</v>
      </c>
      <c r="E60" s="3">
        <v>11</v>
      </c>
      <c r="F60" s="3">
        <v>10.4</v>
      </c>
      <c r="G60" s="3">
        <v>20.3</v>
      </c>
      <c r="H60" s="3">
        <v>16.3</v>
      </c>
      <c r="I60" s="3">
        <v>15.6</v>
      </c>
      <c r="J60" s="3">
        <v>20.9</v>
      </c>
      <c r="K60" s="3">
        <v>20.2</v>
      </c>
      <c r="L60" s="3">
        <v>23</v>
      </c>
      <c r="M60" s="3">
        <v>22.5</v>
      </c>
      <c r="N60" s="8"/>
      <c r="O60" s="8"/>
      <c r="P60" s="8"/>
      <c r="Q60" s="8"/>
      <c r="R60" s="8">
        <f>AVERAGE(D60:M60)</f>
        <v>17.059999999999995</v>
      </c>
      <c r="S60" s="51">
        <f>(C60-R60)/R60</f>
        <v>-0.70691676436107842</v>
      </c>
    </row>
    <row r="61" spans="2:19">
      <c r="B61" s="10" t="s">
        <v>5</v>
      </c>
      <c r="C61" s="12">
        <v>1</v>
      </c>
      <c r="D61" s="8">
        <v>3.2</v>
      </c>
      <c r="E61" s="3">
        <v>3.4</v>
      </c>
      <c r="F61" s="3">
        <v>2.6</v>
      </c>
      <c r="G61" s="3">
        <v>7.2</v>
      </c>
      <c r="H61" s="3">
        <v>8.3000000000000007</v>
      </c>
      <c r="I61" s="3">
        <v>6.7</v>
      </c>
      <c r="J61" s="3">
        <v>8</v>
      </c>
      <c r="K61" s="3">
        <v>3.3</v>
      </c>
      <c r="L61" s="3">
        <v>5.8</v>
      </c>
      <c r="M61" s="3">
        <v>3.6</v>
      </c>
      <c r="N61" s="8"/>
      <c r="O61" s="8"/>
      <c r="P61" s="8"/>
      <c r="Q61" s="8"/>
      <c r="R61" s="8">
        <f>AVERAGE(D61:M61)</f>
        <v>5.2099999999999991</v>
      </c>
      <c r="S61" s="51">
        <f>(C61-R61)/R61</f>
        <v>-0.80806142034548945</v>
      </c>
    </row>
    <row r="62" spans="2:19">
      <c r="B62" s="10" t="s">
        <v>6</v>
      </c>
      <c r="C62" s="12">
        <v>18.399999999999999</v>
      </c>
      <c r="D62" s="8">
        <v>37.6</v>
      </c>
      <c r="E62" s="3">
        <v>38.299999999999997</v>
      </c>
      <c r="F62" s="3">
        <v>53.9</v>
      </c>
      <c r="G62" s="3">
        <v>33.5</v>
      </c>
      <c r="H62" s="3">
        <v>45.6</v>
      </c>
      <c r="I62" s="3">
        <v>27.2</v>
      </c>
      <c r="J62" s="3">
        <v>36</v>
      </c>
      <c r="K62" s="3">
        <v>28.9</v>
      </c>
      <c r="L62" s="3">
        <v>31.3</v>
      </c>
      <c r="M62" s="3">
        <v>30.7</v>
      </c>
      <c r="N62" s="8"/>
      <c r="O62" s="8"/>
      <c r="P62" s="8"/>
      <c r="Q62" s="8"/>
      <c r="R62" s="8">
        <f>AVERAGE(D62:M62)</f>
        <v>36.299999999999997</v>
      </c>
      <c r="S62" s="51">
        <f>(C62-R62)/R62</f>
        <v>-0.49311294765840219</v>
      </c>
    </row>
    <row r="63" spans="2:19">
      <c r="B63" s="10" t="s">
        <v>7</v>
      </c>
      <c r="C63" s="12">
        <v>0.47</v>
      </c>
      <c r="D63" s="8">
        <v>0.61</v>
      </c>
      <c r="E63" s="3">
        <v>0.92</v>
      </c>
      <c r="F63" s="3">
        <v>0.36</v>
      </c>
      <c r="G63" s="3">
        <v>0.28000000000000003</v>
      </c>
      <c r="H63" s="3">
        <v>0.3</v>
      </c>
      <c r="I63" s="3">
        <v>0.34</v>
      </c>
      <c r="J63" s="3">
        <v>0.31</v>
      </c>
      <c r="K63" s="3">
        <v>0.38</v>
      </c>
      <c r="L63" s="3">
        <v>0.8</v>
      </c>
      <c r="M63" s="3">
        <v>0.9</v>
      </c>
      <c r="N63" s="8"/>
      <c r="O63" s="8"/>
      <c r="P63" s="8"/>
      <c r="Q63" s="8"/>
      <c r="R63" s="8">
        <f>AVERAGE(D63:M63)</f>
        <v>0.52</v>
      </c>
      <c r="S63" s="51">
        <f>(C63-R63)/R63</f>
        <v>-9.6153846153846242E-2</v>
      </c>
    </row>
    <row r="64" spans="2:19" ht="15" thickBot="1">
      <c r="B64" s="10" t="s">
        <v>8</v>
      </c>
      <c r="C64" s="13">
        <v>305</v>
      </c>
      <c r="D64" s="11">
        <v>362</v>
      </c>
      <c r="E64" s="5">
        <v>361</v>
      </c>
      <c r="F64" s="5">
        <v>380</v>
      </c>
      <c r="G64" s="5">
        <v>404</v>
      </c>
      <c r="H64" s="5">
        <v>420</v>
      </c>
      <c r="I64" s="5">
        <v>323</v>
      </c>
      <c r="J64" s="5">
        <v>418</v>
      </c>
      <c r="K64" s="5">
        <v>403</v>
      </c>
      <c r="L64" s="5">
        <v>433</v>
      </c>
      <c r="M64" s="5">
        <v>420</v>
      </c>
      <c r="N64" s="11"/>
      <c r="O64" s="11"/>
      <c r="P64" s="11"/>
      <c r="Q64" s="11"/>
      <c r="R64" s="9">
        <f>AVERAGE(D64:M64)</f>
        <v>392.4</v>
      </c>
      <c r="S64" s="51">
        <f>(C64-R64)/R64</f>
        <v>-0.2227319062181447</v>
      </c>
    </row>
    <row r="66" spans="2:19">
      <c r="B66" s="132"/>
      <c r="C66" s="13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ht="15" thickBo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33"/>
      <c r="S67" s="135"/>
    </row>
    <row r="68" spans="2:19" ht="15.75" customHeight="1" thickBot="1">
      <c r="B68" s="16" t="s">
        <v>29</v>
      </c>
      <c r="C68" s="15" t="s">
        <v>28</v>
      </c>
      <c r="D68" s="102" t="s">
        <v>12</v>
      </c>
      <c r="E68" s="103"/>
      <c r="F68" s="104" t="s">
        <v>13</v>
      </c>
      <c r="G68" s="105"/>
      <c r="H68" s="106" t="s">
        <v>14</v>
      </c>
      <c r="I68" s="107"/>
      <c r="J68" s="108" t="s">
        <v>20</v>
      </c>
      <c r="K68" s="109"/>
      <c r="L68" s="110" t="s">
        <v>24</v>
      </c>
      <c r="M68" s="111"/>
      <c r="N68" s="52"/>
      <c r="O68" s="52"/>
      <c r="P68" s="52"/>
      <c r="Q68" s="52"/>
      <c r="R68" s="112"/>
      <c r="S68" s="113"/>
    </row>
    <row r="69" spans="2:19" ht="15" customHeight="1">
      <c r="B69" s="114" t="s">
        <v>2</v>
      </c>
      <c r="C69" s="115" t="s">
        <v>113</v>
      </c>
      <c r="D69" s="117" t="s">
        <v>15</v>
      </c>
      <c r="E69" s="118" t="s">
        <v>21</v>
      </c>
      <c r="F69" s="119" t="s">
        <v>27</v>
      </c>
      <c r="G69" s="121" t="s">
        <v>16</v>
      </c>
      <c r="H69" s="118" t="s">
        <v>18</v>
      </c>
      <c r="I69" s="121" t="s">
        <v>19</v>
      </c>
      <c r="J69" s="122" t="s">
        <v>23</v>
      </c>
      <c r="K69" s="122" t="s">
        <v>22</v>
      </c>
      <c r="L69" s="121" t="s">
        <v>25</v>
      </c>
      <c r="M69" s="122" t="s">
        <v>26</v>
      </c>
      <c r="N69" s="53"/>
      <c r="O69" s="53"/>
      <c r="P69" s="53"/>
      <c r="Q69" s="53"/>
      <c r="R69" s="124" t="s">
        <v>17</v>
      </c>
      <c r="S69" s="125" t="s">
        <v>42</v>
      </c>
    </row>
    <row r="70" spans="2:19">
      <c r="B70" s="114"/>
      <c r="C70" s="116"/>
      <c r="D70" s="117"/>
      <c r="E70" s="118"/>
      <c r="F70" s="120"/>
      <c r="G70" s="121"/>
      <c r="H70" s="118"/>
      <c r="I70" s="121"/>
      <c r="J70" s="123"/>
      <c r="K70" s="123"/>
      <c r="L70" s="121"/>
      <c r="M70" s="123"/>
      <c r="N70" s="54"/>
      <c r="O70" s="54"/>
      <c r="P70" s="54"/>
      <c r="Q70" s="54"/>
      <c r="R70" s="124"/>
      <c r="S70" s="125"/>
    </row>
    <row r="71" spans="2:19">
      <c r="B71" s="10" t="s">
        <v>4</v>
      </c>
      <c r="C71" s="12">
        <v>5</v>
      </c>
      <c r="D71" s="8">
        <v>10.4</v>
      </c>
      <c r="E71" s="3">
        <v>11</v>
      </c>
      <c r="F71" s="3">
        <v>10.4</v>
      </c>
      <c r="G71" s="3">
        <v>20.3</v>
      </c>
      <c r="H71" s="3">
        <v>16.3</v>
      </c>
      <c r="I71" s="3">
        <v>15.6</v>
      </c>
      <c r="J71" s="3">
        <v>20.9</v>
      </c>
      <c r="K71" s="3">
        <v>20.2</v>
      </c>
      <c r="L71" s="3">
        <v>23</v>
      </c>
      <c r="M71" s="3">
        <v>22.5</v>
      </c>
      <c r="N71" s="8"/>
      <c r="O71" s="8"/>
      <c r="P71" s="8"/>
      <c r="Q71" s="8"/>
      <c r="R71" s="8">
        <f>AVERAGE(D71:M71)</f>
        <v>17.059999999999995</v>
      </c>
      <c r="S71" s="51">
        <f>(C71-R71)/R71</f>
        <v>-0.70691676436107842</v>
      </c>
    </row>
    <row r="72" spans="2:19">
      <c r="B72" s="10" t="s">
        <v>5</v>
      </c>
      <c r="C72" s="12">
        <v>1</v>
      </c>
      <c r="D72" s="8">
        <v>3.2</v>
      </c>
      <c r="E72" s="3">
        <v>3.4</v>
      </c>
      <c r="F72" s="3">
        <v>2.6</v>
      </c>
      <c r="G72" s="3">
        <v>7.2</v>
      </c>
      <c r="H72" s="3">
        <v>8.3000000000000007</v>
      </c>
      <c r="I72" s="3">
        <v>6.7</v>
      </c>
      <c r="J72" s="3">
        <v>8</v>
      </c>
      <c r="K72" s="3">
        <v>3.3</v>
      </c>
      <c r="L72" s="3">
        <v>5.8</v>
      </c>
      <c r="M72" s="3">
        <v>3.6</v>
      </c>
      <c r="N72" s="8"/>
      <c r="O72" s="8"/>
      <c r="P72" s="8"/>
      <c r="Q72" s="8"/>
      <c r="R72" s="8">
        <f>AVERAGE(D72:M72)</f>
        <v>5.2099999999999991</v>
      </c>
      <c r="S72" s="51">
        <f>(C72-R72)/R72</f>
        <v>-0.80806142034548945</v>
      </c>
    </row>
    <row r="73" spans="2:19">
      <c r="B73" s="10" t="s">
        <v>6</v>
      </c>
      <c r="C73" s="12">
        <v>18.399999999999999</v>
      </c>
      <c r="D73" s="8">
        <v>37.6</v>
      </c>
      <c r="E73" s="3">
        <v>38.299999999999997</v>
      </c>
      <c r="F73" s="3">
        <v>53.9</v>
      </c>
      <c r="G73" s="3">
        <v>33.5</v>
      </c>
      <c r="H73" s="3">
        <v>45.6</v>
      </c>
      <c r="I73" s="3">
        <v>27.2</v>
      </c>
      <c r="J73" s="3">
        <v>36</v>
      </c>
      <c r="K73" s="3">
        <v>28.9</v>
      </c>
      <c r="L73" s="3">
        <v>31.3</v>
      </c>
      <c r="M73" s="3">
        <v>30.7</v>
      </c>
      <c r="N73" s="8"/>
      <c r="O73" s="8"/>
      <c r="P73" s="8"/>
      <c r="Q73" s="8"/>
      <c r="R73" s="8">
        <f>AVERAGE(D73:M73)</f>
        <v>36.299999999999997</v>
      </c>
      <c r="S73" s="51">
        <f>(C73-R73)/R73</f>
        <v>-0.49311294765840219</v>
      </c>
    </row>
    <row r="74" spans="2:19">
      <c r="B74" s="10" t="s">
        <v>7</v>
      </c>
      <c r="C74" s="12">
        <v>0.47</v>
      </c>
      <c r="D74" s="8">
        <v>0.61</v>
      </c>
      <c r="E74" s="3">
        <v>0.92</v>
      </c>
      <c r="F74" s="3">
        <v>0.36</v>
      </c>
      <c r="G74" s="3">
        <v>0.28000000000000003</v>
      </c>
      <c r="H74" s="3">
        <v>0.3</v>
      </c>
      <c r="I74" s="3">
        <v>0.34</v>
      </c>
      <c r="J74" s="3">
        <v>0.31</v>
      </c>
      <c r="K74" s="3">
        <v>0.38</v>
      </c>
      <c r="L74" s="3">
        <v>0.8</v>
      </c>
      <c r="M74" s="3">
        <v>0.9</v>
      </c>
      <c r="N74" s="8"/>
      <c r="O74" s="8"/>
      <c r="P74" s="8"/>
      <c r="Q74" s="8"/>
      <c r="R74" s="8">
        <f>AVERAGE(D74:M74)</f>
        <v>0.52</v>
      </c>
      <c r="S74" s="51">
        <f>(C74-R74)/R74</f>
        <v>-9.6153846153846242E-2</v>
      </c>
    </row>
    <row r="75" spans="2:19" ht="15" thickBot="1">
      <c r="B75" s="10" t="s">
        <v>8</v>
      </c>
      <c r="C75" s="13">
        <v>305</v>
      </c>
      <c r="D75" s="11">
        <v>362</v>
      </c>
      <c r="E75" s="5">
        <v>361</v>
      </c>
      <c r="F75" s="5">
        <v>380</v>
      </c>
      <c r="G75" s="5">
        <v>404</v>
      </c>
      <c r="H75" s="5">
        <v>420</v>
      </c>
      <c r="I75" s="5">
        <v>323</v>
      </c>
      <c r="J75" s="5">
        <v>418</v>
      </c>
      <c r="K75" s="5">
        <v>403</v>
      </c>
      <c r="L75" s="5">
        <v>433</v>
      </c>
      <c r="M75" s="5">
        <v>420</v>
      </c>
      <c r="N75" s="11"/>
      <c r="O75" s="11"/>
      <c r="P75" s="11"/>
      <c r="Q75" s="11"/>
      <c r="R75" s="9">
        <f>AVERAGE(D75:M75)</f>
        <v>392.4</v>
      </c>
      <c r="S75" s="51">
        <f>(C75-R75)/R75</f>
        <v>-0.2227319062181447</v>
      </c>
    </row>
    <row r="78" spans="2:19">
      <c r="C78" s="7" t="s">
        <v>114</v>
      </c>
    </row>
  </sheetData>
  <mergeCells count="151">
    <mergeCell ref="R67:S67"/>
    <mergeCell ref="D45:E45"/>
    <mergeCell ref="F45:G45"/>
    <mergeCell ref="H45:I45"/>
    <mergeCell ref="J45:K45"/>
    <mergeCell ref="L45:M45"/>
    <mergeCell ref="R45:S45"/>
    <mergeCell ref="L58:L59"/>
    <mergeCell ref="M58:M59"/>
    <mergeCell ref="R58:R59"/>
    <mergeCell ref="S58:S59"/>
    <mergeCell ref="H46:H47"/>
    <mergeCell ref="I46:I47"/>
    <mergeCell ref="J46:J47"/>
    <mergeCell ref="K46:K47"/>
    <mergeCell ref="D46:D47"/>
    <mergeCell ref="E46:E47"/>
    <mergeCell ref="F46:F47"/>
    <mergeCell ref="G46:G47"/>
    <mergeCell ref="M46:M47"/>
    <mergeCell ref="L46:L47"/>
    <mergeCell ref="R46:R47"/>
    <mergeCell ref="S46:S47"/>
    <mergeCell ref="B66:C66"/>
    <mergeCell ref="H58:H59"/>
    <mergeCell ref="I58:I59"/>
    <mergeCell ref="J58:J59"/>
    <mergeCell ref="K58:K59"/>
    <mergeCell ref="B58:B59"/>
    <mergeCell ref="C58:C59"/>
    <mergeCell ref="D58:D59"/>
    <mergeCell ref="E58:E59"/>
    <mergeCell ref="F58:F59"/>
    <mergeCell ref="G58:G59"/>
    <mergeCell ref="B43:C43"/>
    <mergeCell ref="R56:S56"/>
    <mergeCell ref="D57:E57"/>
    <mergeCell ref="F57:G57"/>
    <mergeCell ref="H57:I57"/>
    <mergeCell ref="J57:K57"/>
    <mergeCell ref="L57:M57"/>
    <mergeCell ref="R57:S57"/>
    <mergeCell ref="K35:K36"/>
    <mergeCell ref="L35:L36"/>
    <mergeCell ref="M35:M36"/>
    <mergeCell ref="B46:B47"/>
    <mergeCell ref="C46:C47"/>
    <mergeCell ref="B15:B16"/>
    <mergeCell ref="C15:C16"/>
    <mergeCell ref="D15:D16"/>
    <mergeCell ref="E15:E16"/>
    <mergeCell ref="F15:F16"/>
    <mergeCell ref="G15:G16"/>
    <mergeCell ref="R34:S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R35:R36"/>
    <mergeCell ref="S35:S36"/>
    <mergeCell ref="D34:E34"/>
    <mergeCell ref="F34:G34"/>
    <mergeCell ref="H34:I34"/>
    <mergeCell ref="J34:K34"/>
    <mergeCell ref="L34:M34"/>
    <mergeCell ref="H24:I24"/>
    <mergeCell ref="R12:S12"/>
    <mergeCell ref="D14:E14"/>
    <mergeCell ref="F14:G14"/>
    <mergeCell ref="H14:I14"/>
    <mergeCell ref="J14:K14"/>
    <mergeCell ref="L14:M14"/>
    <mergeCell ref="R14:S14"/>
    <mergeCell ref="M15:M16"/>
    <mergeCell ref="L15:L16"/>
    <mergeCell ref="R15:R16"/>
    <mergeCell ref="S15:S16"/>
    <mergeCell ref="H15:H16"/>
    <mergeCell ref="I15:I16"/>
    <mergeCell ref="J15:J16"/>
    <mergeCell ref="K15:K16"/>
    <mergeCell ref="B11:C11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  <mergeCell ref="D3:E3"/>
    <mergeCell ref="F3:G3"/>
    <mergeCell ref="H3:I3"/>
    <mergeCell ref="J3:K3"/>
    <mergeCell ref="L3:M3"/>
    <mergeCell ref="R3:S3"/>
    <mergeCell ref="L4:L5"/>
    <mergeCell ref="M4:M5"/>
    <mergeCell ref="R4:R5"/>
    <mergeCell ref="S4:S5"/>
    <mergeCell ref="N4:N5"/>
    <mergeCell ref="O4:O5"/>
    <mergeCell ref="O3:P3"/>
    <mergeCell ref="P4:P5"/>
    <mergeCell ref="Q4:Q5"/>
    <mergeCell ref="J24:K24"/>
    <mergeCell ref="L24:M24"/>
    <mergeCell ref="R24:S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R25:R26"/>
    <mergeCell ref="S25:S26"/>
    <mergeCell ref="D24:E24"/>
    <mergeCell ref="F24:G24"/>
    <mergeCell ref="D68:E68"/>
    <mergeCell ref="F68:G68"/>
    <mergeCell ref="H68:I68"/>
    <mergeCell ref="J68:K68"/>
    <mergeCell ref="L68:M68"/>
    <mergeCell ref="R68:S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R69:R70"/>
    <mergeCell ref="S69:S70"/>
  </mergeCells>
  <conditionalFormatting sqref="C20">
    <cfRule type="cellIs" dxfId="1444" priority="1640" stopIfTrue="1" operator="lessThanOrEqual">
      <formula>0.29</formula>
    </cfRule>
    <cfRule type="cellIs" dxfId="1443" priority="1641" stopIfTrue="1" operator="between">
      <formula>0.3</formula>
      <formula>1.4</formula>
    </cfRule>
    <cfRule type="cellIs" dxfId="1442" priority="1642" stopIfTrue="1" operator="greaterThanOrEqual">
      <formula>1.5</formula>
    </cfRule>
  </conditionalFormatting>
  <conditionalFormatting sqref="C17">
    <cfRule type="cellIs" dxfId="1441" priority="1646" stopIfTrue="1" operator="lessThanOrEqual">
      <formula>2.9</formula>
    </cfRule>
    <cfRule type="cellIs" dxfId="1440" priority="1647" stopIfTrue="1" operator="between">
      <formula>3</formula>
      <formula>17.4</formula>
    </cfRule>
    <cfRule type="cellIs" dxfId="1439" priority="1648" stopIfTrue="1" operator="greaterThanOrEqual">
      <formula>17.5</formula>
    </cfRule>
  </conditionalFormatting>
  <conditionalFormatting sqref="C18">
    <cfRule type="cellIs" dxfId="1438" priority="1643" stopIfTrue="1" operator="lessThanOrEqual">
      <formula>1.4</formula>
    </cfRule>
    <cfRule type="cellIs" dxfId="1437" priority="1644" stopIfTrue="1" operator="between">
      <formula>1.5</formula>
      <formula>4.9</formula>
    </cfRule>
    <cfRule type="cellIs" dxfId="1436" priority="1645" stopIfTrue="1" operator="greaterThanOrEqual">
      <formula>5</formula>
    </cfRule>
  </conditionalFormatting>
  <conditionalFormatting sqref="C19">
    <cfRule type="cellIs" dxfId="1435" priority="1649" stopIfTrue="1" operator="lessThanOrEqual">
      <formula>4.9</formula>
    </cfRule>
    <cfRule type="cellIs" dxfId="1434" priority="1671" stopIfTrue="1" operator="between">
      <formula>5</formula>
      <formula>22.4</formula>
    </cfRule>
  </conditionalFormatting>
  <conditionalFormatting sqref="G63:I63">
    <cfRule type="cellIs" dxfId="1433" priority="1397" stopIfTrue="1" operator="lessThanOrEqual">
      <formula>0.29</formula>
    </cfRule>
    <cfRule type="cellIs" dxfId="1432" priority="1398" stopIfTrue="1" operator="between">
      <formula>0.3</formula>
      <formula>1.4</formula>
    </cfRule>
    <cfRule type="cellIs" dxfId="1431" priority="1399" stopIfTrue="1" operator="greaterThanOrEqual">
      <formula>1.5</formula>
    </cfRule>
  </conditionalFormatting>
  <conditionalFormatting sqref="G60:I60">
    <cfRule type="cellIs" dxfId="1430" priority="1400" stopIfTrue="1" operator="lessThanOrEqual">
      <formula>2.9</formula>
    </cfRule>
    <cfRule type="cellIs" dxfId="1429" priority="1401" stopIfTrue="1" operator="between">
      <formula>3</formula>
      <formula>17.4</formula>
    </cfRule>
    <cfRule type="cellIs" dxfId="1428" priority="1402" stopIfTrue="1" operator="greaterThanOrEqual">
      <formula>17.5</formula>
    </cfRule>
  </conditionalFormatting>
  <conditionalFormatting sqref="G61:I61">
    <cfRule type="cellIs" dxfId="1427" priority="1403" stopIfTrue="1" operator="lessThanOrEqual">
      <formula>1.4</formula>
    </cfRule>
    <cfRule type="cellIs" dxfId="1426" priority="1404" stopIfTrue="1" operator="between">
      <formula>1.5</formula>
      <formula>4.9</formula>
    </cfRule>
    <cfRule type="cellIs" dxfId="1425" priority="1405" stopIfTrue="1" operator="greaterThanOrEqual">
      <formula>5</formula>
    </cfRule>
  </conditionalFormatting>
  <conditionalFormatting sqref="G62:I62">
    <cfRule type="cellIs" dxfId="1424" priority="1406" stopIfTrue="1" operator="lessThanOrEqual">
      <formula>4.9</formula>
    </cfRule>
    <cfRule type="cellIs" dxfId="1423" priority="1407" stopIfTrue="1" operator="between">
      <formula>5</formula>
      <formula>22.4</formula>
    </cfRule>
    <cfRule type="cellIs" dxfId="1422" priority="1408" stopIfTrue="1" operator="greaterThanOrEqual">
      <formula>22.5</formula>
    </cfRule>
  </conditionalFormatting>
  <conditionalFormatting sqref="D63">
    <cfRule type="cellIs" dxfId="1421" priority="1388" stopIfTrue="1" operator="lessThanOrEqual">
      <formula>0.29</formula>
    </cfRule>
    <cfRule type="cellIs" dxfId="1420" priority="1389" stopIfTrue="1" operator="between">
      <formula>0.3</formula>
      <formula>1.4</formula>
    </cfRule>
    <cfRule type="cellIs" dxfId="1419" priority="1390" stopIfTrue="1" operator="greaterThanOrEqual">
      <formula>1.5</formula>
    </cfRule>
  </conditionalFormatting>
  <conditionalFormatting sqref="D60">
    <cfRule type="cellIs" dxfId="1418" priority="1394" stopIfTrue="1" operator="lessThanOrEqual">
      <formula>2.9</formula>
    </cfRule>
    <cfRule type="cellIs" dxfId="1417" priority="1395" stopIfTrue="1" operator="between">
      <formula>3</formula>
      <formula>17.4</formula>
    </cfRule>
    <cfRule type="cellIs" dxfId="1416" priority="1396" stopIfTrue="1" operator="greaterThanOrEqual">
      <formula>17.5</formula>
    </cfRule>
  </conditionalFormatting>
  <conditionalFormatting sqref="D61">
    <cfRule type="cellIs" dxfId="1415" priority="1391" stopIfTrue="1" operator="lessThanOrEqual">
      <formula>1.4</formula>
    </cfRule>
    <cfRule type="cellIs" dxfId="1414" priority="1392" stopIfTrue="1" operator="between">
      <formula>1.5</formula>
      <formula>4.9</formula>
    </cfRule>
    <cfRule type="cellIs" dxfId="1413" priority="1393" stopIfTrue="1" operator="greaterThanOrEqual">
      <formula>5</formula>
    </cfRule>
  </conditionalFormatting>
  <conditionalFormatting sqref="C63">
    <cfRule type="cellIs" dxfId="1412" priority="1378" stopIfTrue="1" operator="lessThanOrEqual">
      <formula>0.29</formula>
    </cfRule>
    <cfRule type="cellIs" dxfId="1411" priority="1379" stopIfTrue="1" operator="between">
      <formula>0.3</formula>
      <formula>1.4</formula>
    </cfRule>
    <cfRule type="cellIs" dxfId="1410" priority="1380" stopIfTrue="1" operator="greaterThanOrEqual">
      <formula>1.5</formula>
    </cfRule>
  </conditionalFormatting>
  <conditionalFormatting sqref="C60">
    <cfRule type="cellIs" dxfId="1409" priority="1384" stopIfTrue="1" operator="lessThanOrEqual">
      <formula>2.9</formula>
    </cfRule>
    <cfRule type="cellIs" dxfId="1408" priority="1385" stopIfTrue="1" operator="between">
      <formula>3</formula>
      <formula>17.4</formula>
    </cfRule>
    <cfRule type="cellIs" dxfId="1407" priority="1386" stopIfTrue="1" operator="greaterThanOrEqual">
      <formula>17.5</formula>
    </cfRule>
  </conditionalFormatting>
  <conditionalFormatting sqref="C61">
    <cfRule type="cellIs" dxfId="1406" priority="1381" stopIfTrue="1" operator="lessThanOrEqual">
      <formula>1.4</formula>
    </cfRule>
    <cfRule type="cellIs" dxfId="1405" priority="1382" stopIfTrue="1" operator="between">
      <formula>1.5</formula>
      <formula>4.9</formula>
    </cfRule>
    <cfRule type="cellIs" dxfId="1404" priority="1383" stopIfTrue="1" operator="greaterThanOrEqual">
      <formula>5</formula>
    </cfRule>
  </conditionalFormatting>
  <conditionalFormatting sqref="C62">
    <cfRule type="cellIs" dxfId="1403" priority="1387" stopIfTrue="1" operator="lessThanOrEqual">
      <formula>4.9</formula>
    </cfRule>
    <cfRule type="cellIs" dxfId="1402" priority="1409" stopIfTrue="1" operator="between">
      <formula>5</formula>
      <formula>22.4</formula>
    </cfRule>
  </conditionalFormatting>
  <conditionalFormatting sqref="K63">
    <cfRule type="cellIs" dxfId="1401" priority="1327" stopIfTrue="1" operator="lessThanOrEqual">
      <formula>0.29</formula>
    </cfRule>
    <cfRule type="cellIs" dxfId="1400" priority="1328" stopIfTrue="1" operator="between">
      <formula>0.3</formula>
      <formula>1.4</formula>
    </cfRule>
    <cfRule type="cellIs" dxfId="1399" priority="1329" stopIfTrue="1" operator="greaterThanOrEqual">
      <formula>1.5</formula>
    </cfRule>
  </conditionalFormatting>
  <conditionalFormatting sqref="E63">
    <cfRule type="cellIs" dxfId="1398" priority="1366" stopIfTrue="1" operator="lessThanOrEqual">
      <formula>0.29</formula>
    </cfRule>
    <cfRule type="cellIs" dxfId="1397" priority="1367" stopIfTrue="1" operator="between">
      <formula>0.3</formula>
      <formula>1.4</formula>
    </cfRule>
    <cfRule type="cellIs" dxfId="1396" priority="1368" stopIfTrue="1" operator="greaterThanOrEqual">
      <formula>1.5</formula>
    </cfRule>
  </conditionalFormatting>
  <conditionalFormatting sqref="E60">
    <cfRule type="cellIs" dxfId="1395" priority="1369" stopIfTrue="1" operator="lessThanOrEqual">
      <formula>2.9</formula>
    </cfRule>
    <cfRule type="cellIs" dxfId="1394" priority="1370" stopIfTrue="1" operator="between">
      <formula>3</formula>
      <formula>17.4</formula>
    </cfRule>
    <cfRule type="cellIs" dxfId="1393" priority="1371" stopIfTrue="1" operator="greaterThanOrEqual">
      <formula>17.5</formula>
    </cfRule>
  </conditionalFormatting>
  <conditionalFormatting sqref="E61">
    <cfRule type="cellIs" dxfId="1392" priority="1372" stopIfTrue="1" operator="lessThanOrEqual">
      <formula>1.4</formula>
    </cfRule>
    <cfRule type="cellIs" dxfId="1391" priority="1373" stopIfTrue="1" operator="between">
      <formula>1.5</formula>
      <formula>4.9</formula>
    </cfRule>
    <cfRule type="cellIs" dxfId="1390" priority="1374" stopIfTrue="1" operator="greaterThanOrEqual">
      <formula>5</formula>
    </cfRule>
  </conditionalFormatting>
  <conditionalFormatting sqref="E62">
    <cfRule type="cellIs" dxfId="1389" priority="1375" stopIfTrue="1" operator="lessThanOrEqual">
      <formula>4.9</formula>
    </cfRule>
    <cfRule type="cellIs" dxfId="1388" priority="1376" stopIfTrue="1" operator="between">
      <formula>5</formula>
      <formula>22.4</formula>
    </cfRule>
    <cfRule type="cellIs" dxfId="1387" priority="1377" stopIfTrue="1" operator="greaterThanOrEqual">
      <formula>22.5</formula>
    </cfRule>
  </conditionalFormatting>
  <conditionalFormatting sqref="D62">
    <cfRule type="cellIs" dxfId="1386" priority="1363" stopIfTrue="1" operator="lessThanOrEqual">
      <formula>4.9</formula>
    </cfRule>
    <cfRule type="cellIs" dxfId="1385" priority="1364" stopIfTrue="1" operator="between">
      <formula>5</formula>
      <formula>22.4</formula>
    </cfRule>
    <cfRule type="cellIs" dxfId="1384" priority="1365" stopIfTrue="1" operator="greaterThanOrEqual">
      <formula>22.5</formula>
    </cfRule>
  </conditionalFormatting>
  <conditionalFormatting sqref="J63">
    <cfRule type="cellIs" dxfId="1383" priority="1315" stopIfTrue="1" operator="lessThanOrEqual">
      <formula>0.29</formula>
    </cfRule>
    <cfRule type="cellIs" dxfId="1382" priority="1316" stopIfTrue="1" operator="between">
      <formula>0.3</formula>
      <formula>1.4</formula>
    </cfRule>
    <cfRule type="cellIs" dxfId="1381" priority="1317" stopIfTrue="1" operator="greaterThanOrEqual">
      <formula>1.5</formula>
    </cfRule>
  </conditionalFormatting>
  <conditionalFormatting sqref="K60">
    <cfRule type="cellIs" dxfId="1380" priority="1330" stopIfTrue="1" operator="lessThanOrEqual">
      <formula>2.9</formula>
    </cfRule>
    <cfRule type="cellIs" dxfId="1379" priority="1331" stopIfTrue="1" operator="between">
      <formula>3</formula>
      <formula>17.4</formula>
    </cfRule>
    <cfRule type="cellIs" dxfId="1378" priority="1332" stopIfTrue="1" operator="greaterThanOrEqual">
      <formula>17.5</formula>
    </cfRule>
  </conditionalFormatting>
  <conditionalFormatting sqref="K61">
    <cfRule type="cellIs" dxfId="1377" priority="1333" stopIfTrue="1" operator="lessThanOrEqual">
      <formula>1.4</formula>
    </cfRule>
    <cfRule type="cellIs" dxfId="1376" priority="1334" stopIfTrue="1" operator="between">
      <formula>1.5</formula>
      <formula>4.9</formula>
    </cfRule>
    <cfRule type="cellIs" dxfId="1375" priority="1335" stopIfTrue="1" operator="greaterThanOrEqual">
      <formula>5</formula>
    </cfRule>
  </conditionalFormatting>
  <conditionalFormatting sqref="K62">
    <cfRule type="cellIs" dxfId="1374" priority="1336" stopIfTrue="1" operator="lessThanOrEqual">
      <formula>4.9</formula>
    </cfRule>
    <cfRule type="cellIs" dxfId="1373" priority="1337" stopIfTrue="1" operator="between">
      <formula>5</formula>
      <formula>22.4</formula>
    </cfRule>
    <cfRule type="cellIs" dxfId="1372" priority="1338" stopIfTrue="1" operator="greaterThanOrEqual">
      <formula>22.5</formula>
    </cfRule>
  </conditionalFormatting>
  <conditionalFormatting sqref="M63:Q63">
    <cfRule type="cellIs" dxfId="1371" priority="1291" stopIfTrue="1" operator="lessThanOrEqual">
      <formula>0.29</formula>
    </cfRule>
    <cfRule type="cellIs" dxfId="1370" priority="1292" stopIfTrue="1" operator="between">
      <formula>0.3</formula>
      <formula>1.4</formula>
    </cfRule>
    <cfRule type="cellIs" dxfId="1369" priority="1293" stopIfTrue="1" operator="greaterThanOrEqual">
      <formula>1.5</formula>
    </cfRule>
  </conditionalFormatting>
  <conditionalFormatting sqref="J60">
    <cfRule type="cellIs" dxfId="1368" priority="1318" stopIfTrue="1" operator="lessThanOrEqual">
      <formula>2.9</formula>
    </cfRule>
    <cfRule type="cellIs" dxfId="1367" priority="1319" stopIfTrue="1" operator="between">
      <formula>3</formula>
      <formula>17.4</formula>
    </cfRule>
    <cfRule type="cellIs" dxfId="1366" priority="1320" stopIfTrue="1" operator="greaterThanOrEqual">
      <formula>17.5</formula>
    </cfRule>
  </conditionalFormatting>
  <conditionalFormatting sqref="J61">
    <cfRule type="cellIs" dxfId="1365" priority="1321" stopIfTrue="1" operator="lessThanOrEqual">
      <formula>1.4</formula>
    </cfRule>
    <cfRule type="cellIs" dxfId="1364" priority="1322" stopIfTrue="1" operator="between">
      <formula>1.5</formula>
      <formula>4.9</formula>
    </cfRule>
    <cfRule type="cellIs" dxfId="1363" priority="1323" stopIfTrue="1" operator="greaterThanOrEqual">
      <formula>5</formula>
    </cfRule>
  </conditionalFormatting>
  <conditionalFormatting sqref="J62">
    <cfRule type="cellIs" dxfId="1362" priority="1324" stopIfTrue="1" operator="lessThanOrEqual">
      <formula>4.9</formula>
    </cfRule>
    <cfRule type="cellIs" dxfId="1361" priority="1325" stopIfTrue="1" operator="between">
      <formula>5</formula>
      <formula>22.4</formula>
    </cfRule>
    <cfRule type="cellIs" dxfId="1360" priority="1326" stopIfTrue="1" operator="greaterThanOrEqual">
      <formula>22.5</formula>
    </cfRule>
  </conditionalFormatting>
  <conditionalFormatting sqref="L63">
    <cfRule type="cellIs" dxfId="1359" priority="1303" stopIfTrue="1" operator="lessThanOrEqual">
      <formula>0.29</formula>
    </cfRule>
    <cfRule type="cellIs" dxfId="1358" priority="1304" stopIfTrue="1" operator="between">
      <formula>0.3</formula>
      <formula>1.4</formula>
    </cfRule>
    <cfRule type="cellIs" dxfId="1357" priority="1305" stopIfTrue="1" operator="greaterThanOrEqual">
      <formula>1.5</formula>
    </cfRule>
  </conditionalFormatting>
  <conditionalFormatting sqref="L60">
    <cfRule type="cellIs" dxfId="1356" priority="1306" stopIfTrue="1" operator="lessThanOrEqual">
      <formula>2.9</formula>
    </cfRule>
    <cfRule type="cellIs" dxfId="1355" priority="1307" stopIfTrue="1" operator="between">
      <formula>3</formula>
      <formula>17.4</formula>
    </cfRule>
    <cfRule type="cellIs" dxfId="1354" priority="1308" stopIfTrue="1" operator="greaterThanOrEqual">
      <formula>17.5</formula>
    </cfRule>
  </conditionalFormatting>
  <conditionalFormatting sqref="L61">
    <cfRule type="cellIs" dxfId="1353" priority="1309" stopIfTrue="1" operator="lessThanOrEqual">
      <formula>1.4</formula>
    </cfRule>
    <cfRule type="cellIs" dxfId="1352" priority="1310" stopIfTrue="1" operator="between">
      <formula>1.5</formula>
      <formula>4.9</formula>
    </cfRule>
    <cfRule type="cellIs" dxfId="1351" priority="1311" stopIfTrue="1" operator="greaterThanOrEqual">
      <formula>5</formula>
    </cfRule>
  </conditionalFormatting>
  <conditionalFormatting sqref="L62">
    <cfRule type="cellIs" dxfId="1350" priority="1312" stopIfTrue="1" operator="lessThanOrEqual">
      <formula>4.9</formula>
    </cfRule>
    <cfRule type="cellIs" dxfId="1349" priority="1313" stopIfTrue="1" operator="between">
      <formula>5</formula>
      <formula>22.4</formula>
    </cfRule>
    <cfRule type="cellIs" dxfId="1348" priority="1314" stopIfTrue="1" operator="greaterThanOrEqual">
      <formula>22.5</formula>
    </cfRule>
  </conditionalFormatting>
  <conditionalFormatting sqref="M60:Q60">
    <cfRule type="cellIs" dxfId="1347" priority="1294" stopIfTrue="1" operator="lessThanOrEqual">
      <formula>2.9</formula>
    </cfRule>
    <cfRule type="cellIs" dxfId="1346" priority="1295" stopIfTrue="1" operator="between">
      <formula>3</formula>
      <formula>17.4</formula>
    </cfRule>
    <cfRule type="cellIs" dxfId="1345" priority="1296" stopIfTrue="1" operator="greaterThanOrEqual">
      <formula>17.5</formula>
    </cfRule>
  </conditionalFormatting>
  <conditionalFormatting sqref="M61:Q61">
    <cfRule type="cellIs" dxfId="1344" priority="1297" stopIfTrue="1" operator="lessThanOrEqual">
      <formula>1.4</formula>
    </cfRule>
    <cfRule type="cellIs" dxfId="1343" priority="1298" stopIfTrue="1" operator="between">
      <formula>1.5</formula>
      <formula>4.9</formula>
    </cfRule>
    <cfRule type="cellIs" dxfId="1342" priority="1299" stopIfTrue="1" operator="greaterThanOrEqual">
      <formula>5</formula>
    </cfRule>
  </conditionalFormatting>
  <conditionalFormatting sqref="M62:Q62">
    <cfRule type="cellIs" dxfId="1341" priority="1300" stopIfTrue="1" operator="lessThanOrEqual">
      <formula>4.9</formula>
    </cfRule>
    <cfRule type="cellIs" dxfId="1340" priority="1301" stopIfTrue="1" operator="between">
      <formula>5</formula>
      <formula>22.4</formula>
    </cfRule>
    <cfRule type="cellIs" dxfId="1339" priority="1302" stopIfTrue="1" operator="greaterThanOrEqual">
      <formula>22.5</formula>
    </cfRule>
  </conditionalFormatting>
  <conditionalFormatting sqref="F63">
    <cfRule type="cellIs" dxfId="1338" priority="1279" stopIfTrue="1" operator="lessThanOrEqual">
      <formula>0.29</formula>
    </cfRule>
    <cfRule type="cellIs" dxfId="1337" priority="1280" stopIfTrue="1" operator="between">
      <formula>0.3</formula>
      <formula>1.4</formula>
    </cfRule>
    <cfRule type="cellIs" dxfId="1336" priority="1281" stopIfTrue="1" operator="greaterThanOrEqual">
      <formula>1.5</formula>
    </cfRule>
  </conditionalFormatting>
  <conditionalFormatting sqref="F60">
    <cfRule type="cellIs" dxfId="1335" priority="1282" stopIfTrue="1" operator="lessThanOrEqual">
      <formula>2.9</formula>
    </cfRule>
    <cfRule type="cellIs" dxfId="1334" priority="1283" stopIfTrue="1" operator="between">
      <formula>3</formula>
      <formula>17.4</formula>
    </cfRule>
    <cfRule type="cellIs" dxfId="1333" priority="1284" stopIfTrue="1" operator="greaterThanOrEqual">
      <formula>17.5</formula>
    </cfRule>
  </conditionalFormatting>
  <conditionalFormatting sqref="F61">
    <cfRule type="cellIs" dxfId="1332" priority="1285" stopIfTrue="1" operator="lessThanOrEqual">
      <formula>1.4</formula>
    </cfRule>
    <cfRule type="cellIs" dxfId="1331" priority="1286" stopIfTrue="1" operator="between">
      <formula>1.5</formula>
      <formula>4.9</formula>
    </cfRule>
    <cfRule type="cellIs" dxfId="1330" priority="1287" stopIfTrue="1" operator="greaterThanOrEqual">
      <formula>5</formula>
    </cfRule>
  </conditionalFormatting>
  <conditionalFormatting sqref="F62">
    <cfRule type="cellIs" dxfId="1329" priority="1288" stopIfTrue="1" operator="lessThanOrEqual">
      <formula>4.9</formula>
    </cfRule>
    <cfRule type="cellIs" dxfId="1328" priority="1289" stopIfTrue="1" operator="between">
      <formula>5</formula>
      <formula>22.4</formula>
    </cfRule>
    <cfRule type="cellIs" dxfId="1327" priority="1290" stopIfTrue="1" operator="greaterThanOrEqual">
      <formula>22.5</formula>
    </cfRule>
  </conditionalFormatting>
  <conditionalFormatting sqref="C51">
    <cfRule type="cellIs" dxfId="1326" priority="1247" stopIfTrue="1" operator="lessThanOrEqual">
      <formula>0.29</formula>
    </cfRule>
    <cfRule type="cellIs" dxfId="1325" priority="1248" stopIfTrue="1" operator="between">
      <formula>0.3</formula>
      <formula>1.4</formula>
    </cfRule>
    <cfRule type="cellIs" dxfId="1324" priority="1249" stopIfTrue="1" operator="greaterThanOrEqual">
      <formula>1.5</formula>
    </cfRule>
  </conditionalFormatting>
  <conditionalFormatting sqref="C48">
    <cfRule type="cellIs" dxfId="1323" priority="1253" stopIfTrue="1" operator="lessThanOrEqual">
      <formula>2.9</formula>
    </cfRule>
    <cfRule type="cellIs" dxfId="1322" priority="1254" stopIfTrue="1" operator="between">
      <formula>3</formula>
      <formula>17.4</formula>
    </cfRule>
    <cfRule type="cellIs" dxfId="1321" priority="1255" stopIfTrue="1" operator="greaterThanOrEqual">
      <formula>17.5</formula>
    </cfRule>
  </conditionalFormatting>
  <conditionalFormatting sqref="C49">
    <cfRule type="cellIs" dxfId="1320" priority="1250" stopIfTrue="1" operator="lessThanOrEqual">
      <formula>1.4</formula>
    </cfRule>
    <cfRule type="cellIs" dxfId="1319" priority="1251" stopIfTrue="1" operator="between">
      <formula>1.5</formula>
      <formula>4.9</formula>
    </cfRule>
    <cfRule type="cellIs" dxfId="1318" priority="1252" stopIfTrue="1" operator="greaterThanOrEqual">
      <formula>5</formula>
    </cfRule>
  </conditionalFormatting>
  <conditionalFormatting sqref="C50">
    <cfRule type="cellIs" dxfId="1317" priority="1256" stopIfTrue="1" operator="lessThanOrEqual">
      <formula>4.9</formula>
    </cfRule>
    <cfRule type="cellIs" dxfId="1316" priority="1278" stopIfTrue="1" operator="between">
      <formula>5</formula>
      <formula>22.4</formula>
    </cfRule>
  </conditionalFormatting>
  <conditionalFormatting sqref="L9">
    <cfRule type="cellIs" dxfId="1315" priority="910" stopIfTrue="1" operator="lessThanOrEqual">
      <formula>0.29</formula>
    </cfRule>
    <cfRule type="cellIs" dxfId="1314" priority="911" stopIfTrue="1" operator="between">
      <formula>0.3</formula>
      <formula>1.4</formula>
    </cfRule>
    <cfRule type="cellIs" dxfId="1313" priority="912" stopIfTrue="1" operator="greaterThanOrEqual">
      <formula>1.5</formula>
    </cfRule>
  </conditionalFormatting>
  <conditionalFormatting sqref="C40">
    <cfRule type="cellIs" dxfId="1312" priority="1116" stopIfTrue="1" operator="lessThanOrEqual">
      <formula>0.29</formula>
    </cfRule>
    <cfRule type="cellIs" dxfId="1311" priority="1117" stopIfTrue="1" operator="between">
      <formula>0.3</formula>
      <formula>1.4</formula>
    </cfRule>
    <cfRule type="cellIs" dxfId="1310" priority="1118" stopIfTrue="1" operator="greaterThanOrEqual">
      <formula>1.5</formula>
    </cfRule>
  </conditionalFormatting>
  <conditionalFormatting sqref="C37">
    <cfRule type="cellIs" dxfId="1309" priority="1122" stopIfTrue="1" operator="lessThanOrEqual">
      <formula>2.9</formula>
    </cfRule>
    <cfRule type="cellIs" dxfId="1308" priority="1123" stopIfTrue="1" operator="between">
      <formula>3</formula>
      <formula>17.4</formula>
    </cfRule>
    <cfRule type="cellIs" dxfId="1307" priority="1124" stopIfTrue="1" operator="greaterThanOrEqual">
      <formula>17.5</formula>
    </cfRule>
  </conditionalFormatting>
  <conditionalFormatting sqref="C38">
    <cfRule type="cellIs" dxfId="1306" priority="1119" stopIfTrue="1" operator="lessThanOrEqual">
      <formula>1.4</formula>
    </cfRule>
    <cfRule type="cellIs" dxfId="1305" priority="1120" stopIfTrue="1" operator="between">
      <formula>1.5</formula>
      <formula>4.9</formula>
    </cfRule>
    <cfRule type="cellIs" dxfId="1304" priority="1121" stopIfTrue="1" operator="greaterThanOrEqual">
      <formula>5</formula>
    </cfRule>
  </conditionalFormatting>
  <conditionalFormatting sqref="C39">
    <cfRule type="cellIs" dxfId="1303" priority="1125" stopIfTrue="1" operator="lessThanOrEqual">
      <formula>4.9</formula>
    </cfRule>
    <cfRule type="cellIs" dxfId="1302" priority="1147" stopIfTrue="1" operator="between">
      <formula>5</formula>
      <formula>22.4</formula>
    </cfRule>
  </conditionalFormatting>
  <conditionalFormatting sqref="F9">
    <cfRule type="cellIs" dxfId="1301" priority="886" stopIfTrue="1" operator="lessThanOrEqual">
      <formula>0.29</formula>
    </cfRule>
    <cfRule type="cellIs" dxfId="1300" priority="887" stopIfTrue="1" operator="between">
      <formula>0.3</formula>
      <formula>1.4</formula>
    </cfRule>
    <cfRule type="cellIs" dxfId="1299" priority="888" stopIfTrue="1" operator="greaterThanOrEqual">
      <formula>1.5</formula>
    </cfRule>
  </conditionalFormatting>
  <conditionalFormatting sqref="G9:I9">
    <cfRule type="cellIs" dxfId="1298" priority="1004" stopIfTrue="1" operator="lessThanOrEqual">
      <formula>0.29</formula>
    </cfRule>
    <cfRule type="cellIs" dxfId="1297" priority="1005" stopIfTrue="1" operator="between">
      <formula>0.3</formula>
      <formula>1.4</formula>
    </cfRule>
    <cfRule type="cellIs" dxfId="1296" priority="1006" stopIfTrue="1" operator="greaterThanOrEqual">
      <formula>1.5</formula>
    </cfRule>
  </conditionalFormatting>
  <conditionalFormatting sqref="G6:I6">
    <cfRule type="cellIs" dxfId="1295" priority="1007" stopIfTrue="1" operator="lessThanOrEqual">
      <formula>2.9</formula>
    </cfRule>
    <cfRule type="cellIs" dxfId="1294" priority="1008" stopIfTrue="1" operator="between">
      <formula>3</formula>
      <formula>17.4</formula>
    </cfRule>
    <cfRule type="cellIs" dxfId="1293" priority="1009" stopIfTrue="1" operator="greaterThanOrEqual">
      <formula>17.5</formula>
    </cfRule>
  </conditionalFormatting>
  <conditionalFormatting sqref="G7:I7">
    <cfRule type="cellIs" dxfId="1292" priority="1010" stopIfTrue="1" operator="lessThanOrEqual">
      <formula>1.4</formula>
    </cfRule>
    <cfRule type="cellIs" dxfId="1291" priority="1011" stopIfTrue="1" operator="between">
      <formula>1.5</formula>
      <formula>4.9</formula>
    </cfRule>
    <cfRule type="cellIs" dxfId="1290" priority="1012" stopIfTrue="1" operator="greaterThanOrEqual">
      <formula>5</formula>
    </cfRule>
  </conditionalFormatting>
  <conditionalFormatting sqref="G8:I8">
    <cfRule type="cellIs" dxfId="1289" priority="1013" stopIfTrue="1" operator="lessThanOrEqual">
      <formula>4.9</formula>
    </cfRule>
    <cfRule type="cellIs" dxfId="1288" priority="1014" stopIfTrue="1" operator="between">
      <formula>5</formula>
      <formula>22.4</formula>
    </cfRule>
    <cfRule type="cellIs" dxfId="1287" priority="1015" stopIfTrue="1" operator="greaterThanOrEqual">
      <formula>22.5</formula>
    </cfRule>
  </conditionalFormatting>
  <conditionalFormatting sqref="D9">
    <cfRule type="cellIs" dxfId="1286" priority="995" stopIfTrue="1" operator="lessThanOrEqual">
      <formula>0.29</formula>
    </cfRule>
    <cfRule type="cellIs" dxfId="1285" priority="996" stopIfTrue="1" operator="between">
      <formula>0.3</formula>
      <formula>1.4</formula>
    </cfRule>
    <cfRule type="cellIs" dxfId="1284" priority="997" stopIfTrue="1" operator="greaterThanOrEqual">
      <formula>1.5</formula>
    </cfRule>
  </conditionalFormatting>
  <conditionalFormatting sqref="D6">
    <cfRule type="cellIs" dxfId="1283" priority="1001" stopIfTrue="1" operator="lessThanOrEqual">
      <formula>2.9</formula>
    </cfRule>
    <cfRule type="cellIs" dxfId="1282" priority="1002" stopIfTrue="1" operator="between">
      <formula>3</formula>
      <formula>17.4</formula>
    </cfRule>
    <cfRule type="cellIs" dxfId="1281" priority="1003" stopIfTrue="1" operator="greaterThanOrEqual">
      <formula>17.5</formula>
    </cfRule>
  </conditionalFormatting>
  <conditionalFormatting sqref="D7">
    <cfRule type="cellIs" dxfId="1280" priority="998" stopIfTrue="1" operator="lessThanOrEqual">
      <formula>1.4</formula>
    </cfRule>
    <cfRule type="cellIs" dxfId="1279" priority="999" stopIfTrue="1" operator="between">
      <formula>1.5</formula>
      <formula>4.9</formula>
    </cfRule>
    <cfRule type="cellIs" dxfId="1278" priority="1000" stopIfTrue="1" operator="greaterThanOrEqual">
      <formula>5</formula>
    </cfRule>
  </conditionalFormatting>
  <conditionalFormatting sqref="C9">
    <cfRule type="cellIs" dxfId="1277" priority="985" stopIfTrue="1" operator="lessThanOrEqual">
      <formula>0.29</formula>
    </cfRule>
    <cfRule type="cellIs" dxfId="1276" priority="986" stopIfTrue="1" operator="between">
      <formula>0.3</formula>
      <formula>1.4</formula>
    </cfRule>
    <cfRule type="cellIs" dxfId="1275" priority="987" stopIfTrue="1" operator="greaterThanOrEqual">
      <formula>1.5</formula>
    </cfRule>
  </conditionalFormatting>
  <conditionalFormatting sqref="C6">
    <cfRule type="cellIs" dxfId="1274" priority="991" stopIfTrue="1" operator="lessThanOrEqual">
      <formula>2.9</formula>
    </cfRule>
    <cfRule type="cellIs" dxfId="1273" priority="992" stopIfTrue="1" operator="between">
      <formula>3</formula>
      <formula>17.4</formula>
    </cfRule>
    <cfRule type="cellIs" dxfId="1272" priority="993" stopIfTrue="1" operator="greaterThanOrEqual">
      <formula>17.5</formula>
    </cfRule>
  </conditionalFormatting>
  <conditionalFormatting sqref="C7">
    <cfRule type="cellIs" dxfId="1271" priority="988" stopIfTrue="1" operator="lessThanOrEqual">
      <formula>1.4</formula>
    </cfRule>
    <cfRule type="cellIs" dxfId="1270" priority="989" stopIfTrue="1" operator="between">
      <formula>1.5</formula>
      <formula>4.9</formula>
    </cfRule>
    <cfRule type="cellIs" dxfId="1269" priority="990" stopIfTrue="1" operator="greaterThanOrEqual">
      <formula>5</formula>
    </cfRule>
  </conditionalFormatting>
  <conditionalFormatting sqref="C8">
    <cfRule type="cellIs" dxfId="1268" priority="994" stopIfTrue="1" operator="lessThanOrEqual">
      <formula>4.9</formula>
    </cfRule>
    <cfRule type="cellIs" dxfId="1267" priority="1016" stopIfTrue="1" operator="between">
      <formula>5</formula>
      <formula>22.4</formula>
    </cfRule>
  </conditionalFormatting>
  <conditionalFormatting sqref="K9">
    <cfRule type="cellIs" dxfId="1266" priority="934" stopIfTrue="1" operator="lessThanOrEqual">
      <formula>0.29</formula>
    </cfRule>
    <cfRule type="cellIs" dxfId="1265" priority="935" stopIfTrue="1" operator="between">
      <formula>0.3</formula>
      <formula>1.4</formula>
    </cfRule>
    <cfRule type="cellIs" dxfId="1264" priority="936" stopIfTrue="1" operator="greaterThanOrEqual">
      <formula>1.5</formula>
    </cfRule>
  </conditionalFormatting>
  <conditionalFormatting sqref="E9">
    <cfRule type="cellIs" dxfId="1263" priority="973" stopIfTrue="1" operator="lessThanOrEqual">
      <formula>0.29</formula>
    </cfRule>
    <cfRule type="cellIs" dxfId="1262" priority="974" stopIfTrue="1" operator="between">
      <formula>0.3</formula>
      <formula>1.4</formula>
    </cfRule>
    <cfRule type="cellIs" dxfId="1261" priority="975" stopIfTrue="1" operator="greaterThanOrEqual">
      <formula>1.5</formula>
    </cfRule>
  </conditionalFormatting>
  <conditionalFormatting sqref="E6">
    <cfRule type="cellIs" dxfId="1260" priority="976" stopIfTrue="1" operator="lessThanOrEqual">
      <formula>2.9</formula>
    </cfRule>
    <cfRule type="cellIs" dxfId="1259" priority="977" stopIfTrue="1" operator="between">
      <formula>3</formula>
      <formula>17.4</formula>
    </cfRule>
    <cfRule type="cellIs" dxfId="1258" priority="978" stopIfTrue="1" operator="greaterThanOrEqual">
      <formula>17.5</formula>
    </cfRule>
  </conditionalFormatting>
  <conditionalFormatting sqref="E7">
    <cfRule type="cellIs" dxfId="1257" priority="979" stopIfTrue="1" operator="lessThanOrEqual">
      <formula>1.4</formula>
    </cfRule>
    <cfRule type="cellIs" dxfId="1256" priority="980" stopIfTrue="1" operator="between">
      <formula>1.5</formula>
      <formula>4.9</formula>
    </cfRule>
    <cfRule type="cellIs" dxfId="1255" priority="981" stopIfTrue="1" operator="greaterThanOrEqual">
      <formula>5</formula>
    </cfRule>
  </conditionalFormatting>
  <conditionalFormatting sqref="E8">
    <cfRule type="cellIs" dxfId="1254" priority="982" stopIfTrue="1" operator="lessThanOrEqual">
      <formula>4.9</formula>
    </cfRule>
    <cfRule type="cellIs" dxfId="1253" priority="983" stopIfTrue="1" operator="between">
      <formula>5</formula>
      <formula>22.4</formula>
    </cfRule>
    <cfRule type="cellIs" dxfId="1252" priority="984" stopIfTrue="1" operator="greaterThanOrEqual">
      <formula>22.5</formula>
    </cfRule>
  </conditionalFormatting>
  <conditionalFormatting sqref="D8">
    <cfRule type="cellIs" dxfId="1251" priority="970" stopIfTrue="1" operator="lessThanOrEqual">
      <formula>4.9</formula>
    </cfRule>
    <cfRule type="cellIs" dxfId="1250" priority="971" stopIfTrue="1" operator="between">
      <formula>5</formula>
      <formula>22.4</formula>
    </cfRule>
    <cfRule type="cellIs" dxfId="1249" priority="972" stopIfTrue="1" operator="greaterThanOrEqual">
      <formula>22.5</formula>
    </cfRule>
  </conditionalFormatting>
  <conditionalFormatting sqref="J9">
    <cfRule type="cellIs" dxfId="1248" priority="922" stopIfTrue="1" operator="lessThanOrEqual">
      <formula>0.29</formula>
    </cfRule>
    <cfRule type="cellIs" dxfId="1247" priority="923" stopIfTrue="1" operator="between">
      <formula>0.3</formula>
      <formula>1.4</formula>
    </cfRule>
    <cfRule type="cellIs" dxfId="1246" priority="924" stopIfTrue="1" operator="greaterThanOrEqual">
      <formula>1.5</formula>
    </cfRule>
  </conditionalFormatting>
  <conditionalFormatting sqref="K6">
    <cfRule type="cellIs" dxfId="1245" priority="937" stopIfTrue="1" operator="lessThanOrEqual">
      <formula>2.9</formula>
    </cfRule>
    <cfRule type="cellIs" dxfId="1244" priority="938" stopIfTrue="1" operator="between">
      <formula>3</formula>
      <formula>17.4</formula>
    </cfRule>
    <cfRule type="cellIs" dxfId="1243" priority="939" stopIfTrue="1" operator="greaterThanOrEqual">
      <formula>17.5</formula>
    </cfRule>
  </conditionalFormatting>
  <conditionalFormatting sqref="K7">
    <cfRule type="cellIs" dxfId="1242" priority="940" stopIfTrue="1" operator="lessThanOrEqual">
      <formula>1.4</formula>
    </cfRule>
    <cfRule type="cellIs" dxfId="1241" priority="941" stopIfTrue="1" operator="between">
      <formula>1.5</formula>
      <formula>4.9</formula>
    </cfRule>
    <cfRule type="cellIs" dxfId="1240" priority="942" stopIfTrue="1" operator="greaterThanOrEqual">
      <formula>5</formula>
    </cfRule>
  </conditionalFormatting>
  <conditionalFormatting sqref="K8">
    <cfRule type="cellIs" dxfId="1239" priority="943" stopIfTrue="1" operator="lessThanOrEqual">
      <formula>4.9</formula>
    </cfRule>
    <cfRule type="cellIs" dxfId="1238" priority="944" stopIfTrue="1" operator="between">
      <formula>5</formula>
      <formula>22.4</formula>
    </cfRule>
    <cfRule type="cellIs" dxfId="1237" priority="945" stopIfTrue="1" operator="greaterThanOrEqual">
      <formula>22.5</formula>
    </cfRule>
  </conditionalFormatting>
  <conditionalFormatting sqref="M9:Q9">
    <cfRule type="cellIs" dxfId="1236" priority="898" stopIfTrue="1" operator="lessThanOrEqual">
      <formula>0.29</formula>
    </cfRule>
    <cfRule type="cellIs" dxfId="1235" priority="899" stopIfTrue="1" operator="between">
      <formula>0.3</formula>
      <formula>1.4</formula>
    </cfRule>
    <cfRule type="cellIs" dxfId="1234" priority="900" stopIfTrue="1" operator="greaterThanOrEqual">
      <formula>1.5</formula>
    </cfRule>
  </conditionalFormatting>
  <conditionalFormatting sqref="J6">
    <cfRule type="cellIs" dxfId="1233" priority="925" stopIfTrue="1" operator="lessThanOrEqual">
      <formula>2.9</formula>
    </cfRule>
    <cfRule type="cellIs" dxfId="1232" priority="926" stopIfTrue="1" operator="between">
      <formula>3</formula>
      <formula>17.4</formula>
    </cfRule>
    <cfRule type="cellIs" dxfId="1231" priority="927" stopIfTrue="1" operator="greaterThanOrEqual">
      <formula>17.5</formula>
    </cfRule>
  </conditionalFormatting>
  <conditionalFormatting sqref="J7">
    <cfRule type="cellIs" dxfId="1230" priority="928" stopIfTrue="1" operator="lessThanOrEqual">
      <formula>1.4</formula>
    </cfRule>
    <cfRule type="cellIs" dxfId="1229" priority="929" stopIfTrue="1" operator="between">
      <formula>1.5</formula>
      <formula>4.9</formula>
    </cfRule>
    <cfRule type="cellIs" dxfId="1228" priority="930" stopIfTrue="1" operator="greaterThanOrEqual">
      <formula>5</formula>
    </cfRule>
  </conditionalFormatting>
  <conditionalFormatting sqref="J8">
    <cfRule type="cellIs" dxfId="1227" priority="931" stopIfTrue="1" operator="lessThanOrEqual">
      <formula>4.9</formula>
    </cfRule>
    <cfRule type="cellIs" dxfId="1226" priority="932" stopIfTrue="1" operator="between">
      <formula>5</formula>
      <formula>22.4</formula>
    </cfRule>
    <cfRule type="cellIs" dxfId="1225" priority="933" stopIfTrue="1" operator="greaterThanOrEqual">
      <formula>22.5</formula>
    </cfRule>
  </conditionalFormatting>
  <conditionalFormatting sqref="L6">
    <cfRule type="cellIs" dxfId="1224" priority="913" stopIfTrue="1" operator="lessThanOrEqual">
      <formula>2.9</formula>
    </cfRule>
    <cfRule type="cellIs" dxfId="1223" priority="914" stopIfTrue="1" operator="between">
      <formula>3</formula>
      <formula>17.4</formula>
    </cfRule>
    <cfRule type="cellIs" dxfId="1222" priority="915" stopIfTrue="1" operator="greaterThanOrEqual">
      <formula>17.5</formula>
    </cfRule>
  </conditionalFormatting>
  <conditionalFormatting sqref="L7">
    <cfRule type="cellIs" dxfId="1221" priority="916" stopIfTrue="1" operator="lessThanOrEqual">
      <formula>1.4</formula>
    </cfRule>
    <cfRule type="cellIs" dxfId="1220" priority="917" stopIfTrue="1" operator="between">
      <formula>1.5</formula>
      <formula>4.9</formula>
    </cfRule>
    <cfRule type="cellIs" dxfId="1219" priority="918" stopIfTrue="1" operator="greaterThanOrEqual">
      <formula>5</formula>
    </cfRule>
  </conditionalFormatting>
  <conditionalFormatting sqref="L8">
    <cfRule type="cellIs" dxfId="1218" priority="919" stopIfTrue="1" operator="lessThanOrEqual">
      <formula>4.9</formula>
    </cfRule>
    <cfRule type="cellIs" dxfId="1217" priority="920" stopIfTrue="1" operator="between">
      <formula>5</formula>
      <formula>22.4</formula>
    </cfRule>
    <cfRule type="cellIs" dxfId="1216" priority="921" stopIfTrue="1" operator="greaterThanOrEqual">
      <formula>22.5</formula>
    </cfRule>
  </conditionalFormatting>
  <conditionalFormatting sqref="M6:Q6">
    <cfRule type="cellIs" dxfId="1215" priority="901" stopIfTrue="1" operator="lessThanOrEqual">
      <formula>2.9</formula>
    </cfRule>
    <cfRule type="cellIs" dxfId="1214" priority="902" stopIfTrue="1" operator="between">
      <formula>3</formula>
      <formula>17.4</formula>
    </cfRule>
    <cfRule type="cellIs" dxfId="1213" priority="903" stopIfTrue="1" operator="greaterThanOrEqual">
      <formula>17.5</formula>
    </cfRule>
  </conditionalFormatting>
  <conditionalFormatting sqref="M7:Q7">
    <cfRule type="cellIs" dxfId="1212" priority="904" stopIfTrue="1" operator="lessThanOrEqual">
      <formula>1.4</formula>
    </cfRule>
    <cfRule type="cellIs" dxfId="1211" priority="905" stopIfTrue="1" operator="between">
      <formula>1.5</formula>
      <formula>4.9</formula>
    </cfRule>
    <cfRule type="cellIs" dxfId="1210" priority="906" stopIfTrue="1" operator="greaterThanOrEqual">
      <formula>5</formula>
    </cfRule>
  </conditionalFormatting>
  <conditionalFormatting sqref="M8:Q8">
    <cfRule type="cellIs" dxfId="1209" priority="907" stopIfTrue="1" operator="lessThanOrEqual">
      <formula>4.9</formula>
    </cfRule>
    <cfRule type="cellIs" dxfId="1208" priority="908" stopIfTrue="1" operator="between">
      <formula>5</formula>
      <formula>22.4</formula>
    </cfRule>
    <cfRule type="cellIs" dxfId="1207" priority="909" stopIfTrue="1" operator="greaterThanOrEqual">
      <formula>22.5</formula>
    </cfRule>
  </conditionalFormatting>
  <conditionalFormatting sqref="F6">
    <cfRule type="cellIs" dxfId="1206" priority="889" stopIfTrue="1" operator="lessThanOrEqual">
      <formula>2.9</formula>
    </cfRule>
    <cfRule type="cellIs" dxfId="1205" priority="890" stopIfTrue="1" operator="between">
      <formula>3</formula>
      <formula>17.4</formula>
    </cfRule>
    <cfRule type="cellIs" dxfId="1204" priority="891" stopIfTrue="1" operator="greaterThanOrEqual">
      <formula>17.5</formula>
    </cfRule>
  </conditionalFormatting>
  <conditionalFormatting sqref="F7">
    <cfRule type="cellIs" dxfId="1203" priority="892" stopIfTrue="1" operator="lessThanOrEqual">
      <formula>1.4</formula>
    </cfRule>
    <cfRule type="cellIs" dxfId="1202" priority="893" stopIfTrue="1" operator="between">
      <formula>1.5</formula>
      <formula>4.9</formula>
    </cfRule>
    <cfRule type="cellIs" dxfId="1201" priority="894" stopIfTrue="1" operator="greaterThanOrEqual">
      <formula>5</formula>
    </cfRule>
  </conditionalFormatting>
  <conditionalFormatting sqref="F8">
    <cfRule type="cellIs" dxfId="1200" priority="895" stopIfTrue="1" operator="lessThanOrEqual">
      <formula>4.9</formula>
    </cfRule>
    <cfRule type="cellIs" dxfId="1199" priority="896" stopIfTrue="1" operator="between">
      <formula>5</formula>
      <formula>22.4</formula>
    </cfRule>
    <cfRule type="cellIs" dxfId="1198" priority="897" stopIfTrue="1" operator="greaterThanOrEqual">
      <formula>22.5</formula>
    </cfRule>
  </conditionalFormatting>
  <conditionalFormatting sqref="F74">
    <cfRule type="cellIs" dxfId="1197" priority="493" stopIfTrue="1" operator="lessThanOrEqual">
      <formula>0.29</formula>
    </cfRule>
    <cfRule type="cellIs" dxfId="1196" priority="494" stopIfTrue="1" operator="between">
      <formula>0.3</formula>
      <formula>1.4</formula>
    </cfRule>
    <cfRule type="cellIs" dxfId="1195" priority="495" stopIfTrue="1" operator="greaterThanOrEqual">
      <formula>1.5</formula>
    </cfRule>
  </conditionalFormatting>
  <conditionalFormatting sqref="C30">
    <cfRule type="cellIs" dxfId="1194" priority="723" stopIfTrue="1" operator="lessThanOrEqual">
      <formula>0.29</formula>
    </cfRule>
    <cfRule type="cellIs" dxfId="1193" priority="724" stopIfTrue="1" operator="between">
      <formula>0.3</formula>
      <formula>1.4</formula>
    </cfRule>
    <cfRule type="cellIs" dxfId="1192" priority="725" stopIfTrue="1" operator="greaterThanOrEqual">
      <formula>1.5</formula>
    </cfRule>
  </conditionalFormatting>
  <conditionalFormatting sqref="C27">
    <cfRule type="cellIs" dxfId="1191" priority="729" stopIfTrue="1" operator="lessThanOrEqual">
      <formula>2.9</formula>
    </cfRule>
    <cfRule type="cellIs" dxfId="1190" priority="730" stopIfTrue="1" operator="between">
      <formula>3</formula>
      <formula>17.4</formula>
    </cfRule>
    <cfRule type="cellIs" dxfId="1189" priority="731" stopIfTrue="1" operator="greaterThanOrEqual">
      <formula>17.5</formula>
    </cfRule>
  </conditionalFormatting>
  <conditionalFormatting sqref="C28">
    <cfRule type="cellIs" dxfId="1188" priority="726" stopIfTrue="1" operator="lessThanOrEqual">
      <formula>1.4</formula>
    </cfRule>
    <cfRule type="cellIs" dxfId="1187" priority="727" stopIfTrue="1" operator="between">
      <formula>1.5</formula>
      <formula>4.9</formula>
    </cfRule>
    <cfRule type="cellIs" dxfId="1186" priority="728" stopIfTrue="1" operator="greaterThanOrEqual">
      <formula>5</formula>
    </cfRule>
  </conditionalFormatting>
  <conditionalFormatting sqref="C29">
    <cfRule type="cellIs" dxfId="1185" priority="732" stopIfTrue="1" operator="lessThanOrEqual">
      <formula>4.9</formula>
    </cfRule>
    <cfRule type="cellIs" dxfId="1184" priority="754" stopIfTrue="1" operator="between">
      <formula>5</formula>
      <formula>22.4</formula>
    </cfRule>
  </conditionalFormatting>
  <conditionalFormatting sqref="G74:I74">
    <cfRule type="cellIs" dxfId="1183" priority="611" stopIfTrue="1" operator="lessThanOrEqual">
      <formula>0.29</formula>
    </cfRule>
    <cfRule type="cellIs" dxfId="1182" priority="612" stopIfTrue="1" operator="between">
      <formula>0.3</formula>
      <formula>1.4</formula>
    </cfRule>
    <cfRule type="cellIs" dxfId="1181" priority="613" stopIfTrue="1" operator="greaterThanOrEqual">
      <formula>1.5</formula>
    </cfRule>
  </conditionalFormatting>
  <conditionalFormatting sqref="G71:I71">
    <cfRule type="cellIs" dxfId="1180" priority="614" stopIfTrue="1" operator="lessThanOrEqual">
      <formula>2.9</formula>
    </cfRule>
    <cfRule type="cellIs" dxfId="1179" priority="615" stopIfTrue="1" operator="between">
      <formula>3</formula>
      <formula>17.4</formula>
    </cfRule>
    <cfRule type="cellIs" dxfId="1178" priority="616" stopIfTrue="1" operator="greaterThanOrEqual">
      <formula>17.5</formula>
    </cfRule>
  </conditionalFormatting>
  <conditionalFormatting sqref="G72:I72">
    <cfRule type="cellIs" dxfId="1177" priority="617" stopIfTrue="1" operator="lessThanOrEqual">
      <formula>1.4</formula>
    </cfRule>
    <cfRule type="cellIs" dxfId="1176" priority="618" stopIfTrue="1" operator="between">
      <formula>1.5</formula>
      <formula>4.9</formula>
    </cfRule>
    <cfRule type="cellIs" dxfId="1175" priority="619" stopIfTrue="1" operator="greaterThanOrEqual">
      <formula>5</formula>
    </cfRule>
  </conditionalFormatting>
  <conditionalFormatting sqref="G73:I73">
    <cfRule type="cellIs" dxfId="1174" priority="620" stopIfTrue="1" operator="lessThanOrEqual">
      <formula>4.9</formula>
    </cfRule>
    <cfRule type="cellIs" dxfId="1173" priority="621" stopIfTrue="1" operator="between">
      <formula>5</formula>
      <formula>22.4</formula>
    </cfRule>
    <cfRule type="cellIs" dxfId="1172" priority="622" stopIfTrue="1" operator="greaterThanOrEqual">
      <formula>22.5</formula>
    </cfRule>
  </conditionalFormatting>
  <conditionalFormatting sqref="D74">
    <cfRule type="cellIs" dxfId="1171" priority="602" stopIfTrue="1" operator="lessThanOrEqual">
      <formula>0.29</formula>
    </cfRule>
    <cfRule type="cellIs" dxfId="1170" priority="603" stopIfTrue="1" operator="between">
      <formula>0.3</formula>
      <formula>1.4</formula>
    </cfRule>
    <cfRule type="cellIs" dxfId="1169" priority="604" stopIfTrue="1" operator="greaterThanOrEqual">
      <formula>1.5</formula>
    </cfRule>
  </conditionalFormatting>
  <conditionalFormatting sqref="D71">
    <cfRule type="cellIs" dxfId="1168" priority="608" stopIfTrue="1" operator="lessThanOrEqual">
      <formula>2.9</formula>
    </cfRule>
    <cfRule type="cellIs" dxfId="1167" priority="609" stopIfTrue="1" operator="between">
      <formula>3</formula>
      <formula>17.4</formula>
    </cfRule>
    <cfRule type="cellIs" dxfId="1166" priority="610" stopIfTrue="1" operator="greaterThanOrEqual">
      <formula>17.5</formula>
    </cfRule>
  </conditionalFormatting>
  <conditionalFormatting sqref="D72">
    <cfRule type="cellIs" dxfId="1165" priority="605" stopIfTrue="1" operator="lessThanOrEqual">
      <formula>1.4</formula>
    </cfRule>
    <cfRule type="cellIs" dxfId="1164" priority="606" stopIfTrue="1" operator="between">
      <formula>1.5</formula>
      <formula>4.9</formula>
    </cfRule>
    <cfRule type="cellIs" dxfId="1163" priority="607" stopIfTrue="1" operator="greaterThanOrEqual">
      <formula>5</formula>
    </cfRule>
  </conditionalFormatting>
  <conditionalFormatting sqref="C74">
    <cfRule type="cellIs" dxfId="1162" priority="592" stopIfTrue="1" operator="lessThanOrEqual">
      <formula>0.29</formula>
    </cfRule>
    <cfRule type="cellIs" dxfId="1161" priority="593" stopIfTrue="1" operator="between">
      <formula>0.3</formula>
      <formula>1.4</formula>
    </cfRule>
    <cfRule type="cellIs" dxfId="1160" priority="594" stopIfTrue="1" operator="greaterThanOrEqual">
      <formula>1.5</formula>
    </cfRule>
  </conditionalFormatting>
  <conditionalFormatting sqref="C71">
    <cfRule type="cellIs" dxfId="1159" priority="598" stopIfTrue="1" operator="lessThanOrEqual">
      <formula>2.9</formula>
    </cfRule>
    <cfRule type="cellIs" dxfId="1158" priority="599" stopIfTrue="1" operator="between">
      <formula>3</formula>
      <formula>17.4</formula>
    </cfRule>
    <cfRule type="cellIs" dxfId="1157" priority="600" stopIfTrue="1" operator="greaterThanOrEqual">
      <formula>17.5</formula>
    </cfRule>
  </conditionalFormatting>
  <conditionalFormatting sqref="C72">
    <cfRule type="cellIs" dxfId="1156" priority="595" stopIfTrue="1" operator="lessThanOrEqual">
      <formula>1.4</formula>
    </cfRule>
    <cfRule type="cellIs" dxfId="1155" priority="596" stopIfTrue="1" operator="between">
      <formula>1.5</formula>
      <formula>4.9</formula>
    </cfRule>
    <cfRule type="cellIs" dxfId="1154" priority="597" stopIfTrue="1" operator="greaterThanOrEqual">
      <formula>5</formula>
    </cfRule>
  </conditionalFormatting>
  <conditionalFormatting sqref="C73">
    <cfRule type="cellIs" dxfId="1153" priority="601" stopIfTrue="1" operator="lessThanOrEqual">
      <formula>4.9</formula>
    </cfRule>
    <cfRule type="cellIs" dxfId="1152" priority="623" stopIfTrue="1" operator="between">
      <formula>5</formula>
      <formula>22.4</formula>
    </cfRule>
  </conditionalFormatting>
  <conditionalFormatting sqref="K74">
    <cfRule type="cellIs" dxfId="1151" priority="541" stopIfTrue="1" operator="lessThanOrEqual">
      <formula>0.29</formula>
    </cfRule>
    <cfRule type="cellIs" dxfId="1150" priority="542" stopIfTrue="1" operator="between">
      <formula>0.3</formula>
      <formula>1.4</formula>
    </cfRule>
    <cfRule type="cellIs" dxfId="1149" priority="543" stopIfTrue="1" operator="greaterThanOrEqual">
      <formula>1.5</formula>
    </cfRule>
  </conditionalFormatting>
  <conditionalFormatting sqref="E74">
    <cfRule type="cellIs" dxfId="1148" priority="580" stopIfTrue="1" operator="lessThanOrEqual">
      <formula>0.29</formula>
    </cfRule>
    <cfRule type="cellIs" dxfId="1147" priority="581" stopIfTrue="1" operator="between">
      <formula>0.3</formula>
      <formula>1.4</formula>
    </cfRule>
    <cfRule type="cellIs" dxfId="1146" priority="582" stopIfTrue="1" operator="greaterThanOrEqual">
      <formula>1.5</formula>
    </cfRule>
  </conditionalFormatting>
  <conditionalFormatting sqref="E71">
    <cfRule type="cellIs" dxfId="1145" priority="583" stopIfTrue="1" operator="lessThanOrEqual">
      <formula>2.9</formula>
    </cfRule>
    <cfRule type="cellIs" dxfId="1144" priority="584" stopIfTrue="1" operator="between">
      <formula>3</formula>
      <formula>17.4</formula>
    </cfRule>
    <cfRule type="cellIs" dxfId="1143" priority="585" stopIfTrue="1" operator="greaterThanOrEqual">
      <formula>17.5</formula>
    </cfRule>
  </conditionalFormatting>
  <conditionalFormatting sqref="E72">
    <cfRule type="cellIs" dxfId="1142" priority="586" stopIfTrue="1" operator="lessThanOrEqual">
      <formula>1.4</formula>
    </cfRule>
    <cfRule type="cellIs" dxfId="1141" priority="587" stopIfTrue="1" operator="between">
      <formula>1.5</formula>
      <formula>4.9</formula>
    </cfRule>
    <cfRule type="cellIs" dxfId="1140" priority="588" stopIfTrue="1" operator="greaterThanOrEqual">
      <formula>5</formula>
    </cfRule>
  </conditionalFormatting>
  <conditionalFormatting sqref="E73">
    <cfRule type="cellIs" dxfId="1139" priority="589" stopIfTrue="1" operator="lessThanOrEqual">
      <formula>4.9</formula>
    </cfRule>
    <cfRule type="cellIs" dxfId="1138" priority="590" stopIfTrue="1" operator="between">
      <formula>5</formula>
      <formula>22.4</formula>
    </cfRule>
    <cfRule type="cellIs" dxfId="1137" priority="591" stopIfTrue="1" operator="greaterThanOrEqual">
      <formula>22.5</formula>
    </cfRule>
  </conditionalFormatting>
  <conditionalFormatting sqref="D73">
    <cfRule type="cellIs" dxfId="1136" priority="577" stopIfTrue="1" operator="lessThanOrEqual">
      <formula>4.9</formula>
    </cfRule>
    <cfRule type="cellIs" dxfId="1135" priority="578" stopIfTrue="1" operator="between">
      <formula>5</formula>
      <formula>22.4</formula>
    </cfRule>
    <cfRule type="cellIs" dxfId="1134" priority="579" stopIfTrue="1" operator="greaterThanOrEqual">
      <formula>22.5</formula>
    </cfRule>
  </conditionalFormatting>
  <conditionalFormatting sqref="J74">
    <cfRule type="cellIs" dxfId="1133" priority="529" stopIfTrue="1" operator="lessThanOrEqual">
      <formula>0.29</formula>
    </cfRule>
    <cfRule type="cellIs" dxfId="1132" priority="530" stopIfTrue="1" operator="between">
      <formula>0.3</formula>
      <formula>1.4</formula>
    </cfRule>
    <cfRule type="cellIs" dxfId="1131" priority="531" stopIfTrue="1" operator="greaterThanOrEqual">
      <formula>1.5</formula>
    </cfRule>
  </conditionalFormatting>
  <conditionalFormatting sqref="K71">
    <cfRule type="cellIs" dxfId="1130" priority="544" stopIfTrue="1" operator="lessThanOrEqual">
      <formula>2.9</formula>
    </cfRule>
    <cfRule type="cellIs" dxfId="1129" priority="545" stopIfTrue="1" operator="between">
      <formula>3</formula>
      <formula>17.4</formula>
    </cfRule>
    <cfRule type="cellIs" dxfId="1128" priority="546" stopIfTrue="1" operator="greaterThanOrEqual">
      <formula>17.5</formula>
    </cfRule>
  </conditionalFormatting>
  <conditionalFormatting sqref="K72">
    <cfRule type="cellIs" dxfId="1127" priority="547" stopIfTrue="1" operator="lessThanOrEqual">
      <formula>1.4</formula>
    </cfRule>
    <cfRule type="cellIs" dxfId="1126" priority="548" stopIfTrue="1" operator="between">
      <formula>1.5</formula>
      <formula>4.9</formula>
    </cfRule>
    <cfRule type="cellIs" dxfId="1125" priority="549" stopIfTrue="1" operator="greaterThanOrEqual">
      <formula>5</formula>
    </cfRule>
  </conditionalFormatting>
  <conditionalFormatting sqref="K73">
    <cfRule type="cellIs" dxfId="1124" priority="550" stopIfTrue="1" operator="lessThanOrEqual">
      <formula>4.9</formula>
    </cfRule>
    <cfRule type="cellIs" dxfId="1123" priority="551" stopIfTrue="1" operator="between">
      <formula>5</formula>
      <formula>22.4</formula>
    </cfRule>
    <cfRule type="cellIs" dxfId="1122" priority="552" stopIfTrue="1" operator="greaterThanOrEqual">
      <formula>22.5</formula>
    </cfRule>
  </conditionalFormatting>
  <conditionalFormatting sqref="M74:Q74">
    <cfRule type="cellIs" dxfId="1121" priority="505" stopIfTrue="1" operator="lessThanOrEqual">
      <formula>0.29</formula>
    </cfRule>
    <cfRule type="cellIs" dxfId="1120" priority="506" stopIfTrue="1" operator="between">
      <formula>0.3</formula>
      <formula>1.4</formula>
    </cfRule>
    <cfRule type="cellIs" dxfId="1119" priority="507" stopIfTrue="1" operator="greaterThanOrEqual">
      <formula>1.5</formula>
    </cfRule>
  </conditionalFormatting>
  <conditionalFormatting sqref="J71">
    <cfRule type="cellIs" dxfId="1118" priority="532" stopIfTrue="1" operator="lessThanOrEqual">
      <formula>2.9</formula>
    </cfRule>
    <cfRule type="cellIs" dxfId="1117" priority="533" stopIfTrue="1" operator="between">
      <formula>3</formula>
      <formula>17.4</formula>
    </cfRule>
    <cfRule type="cellIs" dxfId="1116" priority="534" stopIfTrue="1" operator="greaterThanOrEqual">
      <formula>17.5</formula>
    </cfRule>
  </conditionalFormatting>
  <conditionalFormatting sqref="J72">
    <cfRule type="cellIs" dxfId="1115" priority="535" stopIfTrue="1" operator="lessThanOrEqual">
      <formula>1.4</formula>
    </cfRule>
    <cfRule type="cellIs" dxfId="1114" priority="536" stopIfTrue="1" operator="between">
      <formula>1.5</formula>
      <formula>4.9</formula>
    </cfRule>
    <cfRule type="cellIs" dxfId="1113" priority="537" stopIfTrue="1" operator="greaterThanOrEqual">
      <formula>5</formula>
    </cfRule>
  </conditionalFormatting>
  <conditionalFormatting sqref="J73">
    <cfRule type="cellIs" dxfId="1112" priority="538" stopIfTrue="1" operator="lessThanOrEqual">
      <formula>4.9</formula>
    </cfRule>
    <cfRule type="cellIs" dxfId="1111" priority="539" stopIfTrue="1" operator="between">
      <formula>5</formula>
      <formula>22.4</formula>
    </cfRule>
    <cfRule type="cellIs" dxfId="1110" priority="540" stopIfTrue="1" operator="greaterThanOrEqual">
      <formula>22.5</formula>
    </cfRule>
  </conditionalFormatting>
  <conditionalFormatting sqref="L74">
    <cfRule type="cellIs" dxfId="1109" priority="517" stopIfTrue="1" operator="lessThanOrEqual">
      <formula>0.29</formula>
    </cfRule>
    <cfRule type="cellIs" dxfId="1108" priority="518" stopIfTrue="1" operator="between">
      <formula>0.3</formula>
      <formula>1.4</formula>
    </cfRule>
    <cfRule type="cellIs" dxfId="1107" priority="519" stopIfTrue="1" operator="greaterThanOrEqual">
      <formula>1.5</formula>
    </cfRule>
  </conditionalFormatting>
  <conditionalFormatting sqref="L71">
    <cfRule type="cellIs" dxfId="1106" priority="520" stopIfTrue="1" operator="lessThanOrEqual">
      <formula>2.9</formula>
    </cfRule>
    <cfRule type="cellIs" dxfId="1105" priority="521" stopIfTrue="1" operator="between">
      <formula>3</formula>
      <formula>17.4</formula>
    </cfRule>
    <cfRule type="cellIs" dxfId="1104" priority="522" stopIfTrue="1" operator="greaterThanOrEqual">
      <formula>17.5</formula>
    </cfRule>
  </conditionalFormatting>
  <conditionalFormatting sqref="L72">
    <cfRule type="cellIs" dxfId="1103" priority="523" stopIfTrue="1" operator="lessThanOrEqual">
      <formula>1.4</formula>
    </cfRule>
    <cfRule type="cellIs" dxfId="1102" priority="524" stopIfTrue="1" operator="between">
      <formula>1.5</formula>
      <formula>4.9</formula>
    </cfRule>
    <cfRule type="cellIs" dxfId="1101" priority="525" stopIfTrue="1" operator="greaterThanOrEqual">
      <formula>5</formula>
    </cfRule>
  </conditionalFormatting>
  <conditionalFormatting sqref="L73">
    <cfRule type="cellIs" dxfId="1100" priority="526" stopIfTrue="1" operator="lessThanOrEqual">
      <formula>4.9</formula>
    </cfRule>
    <cfRule type="cellIs" dxfId="1099" priority="527" stopIfTrue="1" operator="between">
      <formula>5</formula>
      <formula>22.4</formula>
    </cfRule>
    <cfRule type="cellIs" dxfId="1098" priority="528" stopIfTrue="1" operator="greaterThanOrEqual">
      <formula>22.5</formula>
    </cfRule>
  </conditionalFormatting>
  <conditionalFormatting sqref="M71:Q71">
    <cfRule type="cellIs" dxfId="1097" priority="508" stopIfTrue="1" operator="lessThanOrEqual">
      <formula>2.9</formula>
    </cfRule>
    <cfRule type="cellIs" dxfId="1096" priority="509" stopIfTrue="1" operator="between">
      <formula>3</formula>
      <formula>17.4</formula>
    </cfRule>
    <cfRule type="cellIs" dxfId="1095" priority="510" stopIfTrue="1" operator="greaterThanOrEqual">
      <formula>17.5</formula>
    </cfRule>
  </conditionalFormatting>
  <conditionalFormatting sqref="M72:Q72">
    <cfRule type="cellIs" dxfId="1094" priority="511" stopIfTrue="1" operator="lessThanOrEqual">
      <formula>1.4</formula>
    </cfRule>
    <cfRule type="cellIs" dxfId="1093" priority="512" stopIfTrue="1" operator="between">
      <formula>1.5</formula>
      <formula>4.9</formula>
    </cfRule>
    <cfRule type="cellIs" dxfId="1092" priority="513" stopIfTrue="1" operator="greaterThanOrEqual">
      <formula>5</formula>
    </cfRule>
  </conditionalFormatting>
  <conditionalFormatting sqref="M73:Q73">
    <cfRule type="cellIs" dxfId="1091" priority="514" stopIfTrue="1" operator="lessThanOrEqual">
      <formula>4.9</formula>
    </cfRule>
    <cfRule type="cellIs" dxfId="1090" priority="515" stopIfTrue="1" operator="between">
      <formula>5</formula>
      <formula>22.4</formula>
    </cfRule>
    <cfRule type="cellIs" dxfId="1089" priority="516" stopIfTrue="1" operator="greaterThanOrEqual">
      <formula>22.5</formula>
    </cfRule>
  </conditionalFormatting>
  <conditionalFormatting sqref="F71">
    <cfRule type="cellIs" dxfId="1088" priority="496" stopIfTrue="1" operator="lessThanOrEqual">
      <formula>2.9</formula>
    </cfRule>
    <cfRule type="cellIs" dxfId="1087" priority="497" stopIfTrue="1" operator="between">
      <formula>3</formula>
      <formula>17.4</formula>
    </cfRule>
    <cfRule type="cellIs" dxfId="1086" priority="498" stopIfTrue="1" operator="greaterThanOrEqual">
      <formula>17.5</formula>
    </cfRule>
  </conditionalFormatting>
  <conditionalFormatting sqref="F72">
    <cfRule type="cellIs" dxfId="1085" priority="499" stopIfTrue="1" operator="lessThanOrEqual">
      <formula>1.4</formula>
    </cfRule>
    <cfRule type="cellIs" dxfId="1084" priority="500" stopIfTrue="1" operator="between">
      <formula>1.5</formula>
      <formula>4.9</formula>
    </cfRule>
    <cfRule type="cellIs" dxfId="1083" priority="501" stopIfTrue="1" operator="greaterThanOrEqual">
      <formula>5</formula>
    </cfRule>
  </conditionalFormatting>
  <conditionalFormatting sqref="F73">
    <cfRule type="cellIs" dxfId="1082" priority="502" stopIfTrue="1" operator="lessThanOrEqual">
      <formula>4.9</formula>
    </cfRule>
    <cfRule type="cellIs" dxfId="1081" priority="503" stopIfTrue="1" operator="between">
      <formula>5</formula>
      <formula>22.4</formula>
    </cfRule>
    <cfRule type="cellIs" dxfId="1080" priority="504" stopIfTrue="1" operator="greaterThanOrEqual">
      <formula>22.5</formula>
    </cfRule>
  </conditionalFormatting>
  <conditionalFormatting sqref="J51">
    <cfRule type="cellIs" dxfId="1079" priority="37" stopIfTrue="1" operator="lessThanOrEqual">
      <formula>0.29</formula>
    </cfRule>
    <cfRule type="cellIs" dxfId="1078" priority="38" stopIfTrue="1" operator="between">
      <formula>0.3</formula>
      <formula>1.4</formula>
    </cfRule>
    <cfRule type="cellIs" dxfId="1077" priority="39" stopIfTrue="1" operator="greaterThanOrEqual">
      <formula>1.5</formula>
    </cfRule>
  </conditionalFormatting>
  <conditionalFormatting sqref="L51">
    <cfRule type="cellIs" dxfId="1076" priority="25" stopIfTrue="1" operator="lessThanOrEqual">
      <formula>0.29</formula>
    </cfRule>
    <cfRule type="cellIs" dxfId="1075" priority="26" stopIfTrue="1" operator="between">
      <formula>0.3</formula>
      <formula>1.4</formula>
    </cfRule>
    <cfRule type="cellIs" dxfId="1074" priority="27" stopIfTrue="1" operator="greaterThanOrEqual">
      <formula>1.5</formula>
    </cfRule>
  </conditionalFormatting>
  <conditionalFormatting sqref="K51">
    <cfRule type="cellIs" dxfId="1073" priority="49" stopIfTrue="1" operator="lessThanOrEqual">
      <formula>0.29</formula>
    </cfRule>
    <cfRule type="cellIs" dxfId="1072" priority="50" stopIfTrue="1" operator="between">
      <formula>0.3</formula>
      <formula>1.4</formula>
    </cfRule>
    <cfRule type="cellIs" dxfId="1071" priority="51" stopIfTrue="1" operator="greaterThanOrEqual">
      <formula>1.5</formula>
    </cfRule>
  </conditionalFormatting>
  <conditionalFormatting sqref="K48">
    <cfRule type="cellIs" dxfId="1070" priority="52" stopIfTrue="1" operator="lessThanOrEqual">
      <formula>2.9</formula>
    </cfRule>
    <cfRule type="cellIs" dxfId="1069" priority="53" stopIfTrue="1" operator="between">
      <formula>3</formula>
      <formula>17.4</formula>
    </cfRule>
    <cfRule type="cellIs" dxfId="1068" priority="54" stopIfTrue="1" operator="greaterThanOrEqual">
      <formula>17.5</formula>
    </cfRule>
  </conditionalFormatting>
  <conditionalFormatting sqref="K49">
    <cfRule type="cellIs" dxfId="1067" priority="55" stopIfTrue="1" operator="lessThanOrEqual">
      <formula>1.4</formula>
    </cfRule>
    <cfRule type="cellIs" dxfId="1066" priority="56" stopIfTrue="1" operator="between">
      <formula>1.5</formula>
      <formula>4.9</formula>
    </cfRule>
    <cfRule type="cellIs" dxfId="1065" priority="57" stopIfTrue="1" operator="greaterThanOrEqual">
      <formula>5</formula>
    </cfRule>
  </conditionalFormatting>
  <conditionalFormatting sqref="K50">
    <cfRule type="cellIs" dxfId="1064" priority="58" stopIfTrue="1" operator="lessThanOrEqual">
      <formula>4.9</formula>
    </cfRule>
    <cfRule type="cellIs" dxfId="1063" priority="59" stopIfTrue="1" operator="between">
      <formula>5</formula>
      <formula>22.4</formula>
    </cfRule>
    <cfRule type="cellIs" dxfId="1062" priority="60" stopIfTrue="1" operator="greaterThanOrEqual">
      <formula>22.5</formula>
    </cfRule>
  </conditionalFormatting>
  <conditionalFormatting sqref="J48">
    <cfRule type="cellIs" dxfId="1061" priority="40" stopIfTrue="1" operator="lessThanOrEqual">
      <formula>2.9</formula>
    </cfRule>
    <cfRule type="cellIs" dxfId="1060" priority="41" stopIfTrue="1" operator="between">
      <formula>3</formula>
      <formula>17.4</formula>
    </cfRule>
    <cfRule type="cellIs" dxfId="1059" priority="42" stopIfTrue="1" operator="greaterThanOrEqual">
      <formula>17.5</formula>
    </cfRule>
  </conditionalFormatting>
  <conditionalFormatting sqref="J49">
    <cfRule type="cellIs" dxfId="1058" priority="43" stopIfTrue="1" operator="lessThanOrEqual">
      <formula>1.4</formula>
    </cfRule>
    <cfRule type="cellIs" dxfId="1057" priority="44" stopIfTrue="1" operator="between">
      <formula>1.5</formula>
      <formula>4.9</formula>
    </cfRule>
    <cfRule type="cellIs" dxfId="1056" priority="45" stopIfTrue="1" operator="greaterThanOrEqual">
      <formula>5</formula>
    </cfRule>
  </conditionalFormatting>
  <conditionalFormatting sqref="J50">
    <cfRule type="cellIs" dxfId="1055" priority="46" stopIfTrue="1" operator="lessThanOrEqual">
      <formula>4.9</formula>
    </cfRule>
    <cfRule type="cellIs" dxfId="1054" priority="47" stopIfTrue="1" operator="between">
      <formula>5</formula>
      <formula>22.4</formula>
    </cfRule>
    <cfRule type="cellIs" dxfId="1053" priority="48" stopIfTrue="1" operator="greaterThanOrEqual">
      <formula>22.5</formula>
    </cfRule>
  </conditionalFormatting>
  <conditionalFormatting sqref="F51">
    <cfRule type="cellIs" dxfId="1052" priority="1" stopIfTrue="1" operator="lessThanOrEqual">
      <formula>0.29</formula>
    </cfRule>
    <cfRule type="cellIs" dxfId="1051" priority="2" stopIfTrue="1" operator="between">
      <formula>0.3</formula>
      <formula>1.4</formula>
    </cfRule>
    <cfRule type="cellIs" dxfId="1050" priority="3" stopIfTrue="1" operator="greaterThanOrEqual">
      <formula>1.5</formula>
    </cfRule>
  </conditionalFormatting>
  <conditionalFormatting sqref="L48">
    <cfRule type="cellIs" dxfId="1049" priority="28" stopIfTrue="1" operator="lessThanOrEqual">
      <formula>2.9</formula>
    </cfRule>
    <cfRule type="cellIs" dxfId="1048" priority="29" stopIfTrue="1" operator="between">
      <formula>3</formula>
      <formula>17.4</formula>
    </cfRule>
    <cfRule type="cellIs" dxfId="1047" priority="30" stopIfTrue="1" operator="greaterThanOrEqual">
      <formula>17.5</formula>
    </cfRule>
  </conditionalFormatting>
  <conditionalFormatting sqref="L49">
    <cfRule type="cellIs" dxfId="1046" priority="31" stopIfTrue="1" operator="lessThanOrEqual">
      <formula>1.4</formula>
    </cfRule>
    <cfRule type="cellIs" dxfId="1045" priority="32" stopIfTrue="1" operator="between">
      <formula>1.5</formula>
      <formula>4.9</formula>
    </cfRule>
    <cfRule type="cellIs" dxfId="1044" priority="33" stopIfTrue="1" operator="greaterThanOrEqual">
      <formula>5</formula>
    </cfRule>
  </conditionalFormatting>
  <conditionalFormatting sqref="L50">
    <cfRule type="cellIs" dxfId="1043" priority="34" stopIfTrue="1" operator="lessThanOrEqual">
      <formula>4.9</formula>
    </cfRule>
    <cfRule type="cellIs" dxfId="1042" priority="35" stopIfTrue="1" operator="between">
      <formula>5</formula>
      <formula>22.4</formula>
    </cfRule>
    <cfRule type="cellIs" dxfId="1041" priority="36" stopIfTrue="1" operator="greaterThanOrEqual">
      <formula>22.5</formula>
    </cfRule>
  </conditionalFormatting>
  <conditionalFormatting sqref="M51:Q51">
    <cfRule type="cellIs" dxfId="1040" priority="13" stopIfTrue="1" operator="lessThanOrEqual">
      <formula>0.29</formula>
    </cfRule>
    <cfRule type="cellIs" dxfId="1039" priority="14" stopIfTrue="1" operator="between">
      <formula>0.3</formula>
      <formula>1.4</formula>
    </cfRule>
    <cfRule type="cellIs" dxfId="1038" priority="15" stopIfTrue="1" operator="greaterThanOrEqual">
      <formula>1.5</formula>
    </cfRule>
  </conditionalFormatting>
  <conditionalFormatting sqref="M48:Q48">
    <cfRule type="cellIs" dxfId="1037" priority="16" stopIfTrue="1" operator="lessThanOrEqual">
      <formula>2.9</formula>
    </cfRule>
    <cfRule type="cellIs" dxfId="1036" priority="17" stopIfTrue="1" operator="between">
      <formula>3</formula>
      <formula>17.4</formula>
    </cfRule>
    <cfRule type="cellIs" dxfId="1035" priority="18" stopIfTrue="1" operator="greaterThanOrEqual">
      <formula>17.5</formula>
    </cfRule>
  </conditionalFormatting>
  <conditionalFormatting sqref="M49:Q49">
    <cfRule type="cellIs" dxfId="1034" priority="19" stopIfTrue="1" operator="lessThanOrEqual">
      <formula>1.4</formula>
    </cfRule>
    <cfRule type="cellIs" dxfId="1033" priority="20" stopIfTrue="1" operator="between">
      <formula>1.5</formula>
      <formula>4.9</formula>
    </cfRule>
    <cfRule type="cellIs" dxfId="1032" priority="21" stopIfTrue="1" operator="greaterThanOrEqual">
      <formula>5</formula>
    </cfRule>
  </conditionalFormatting>
  <conditionalFormatting sqref="M50:Q50">
    <cfRule type="cellIs" dxfId="1031" priority="22" stopIfTrue="1" operator="lessThanOrEqual">
      <formula>4.9</formula>
    </cfRule>
    <cfRule type="cellIs" dxfId="1030" priority="23" stopIfTrue="1" operator="between">
      <formula>5</formula>
      <formula>22.4</formula>
    </cfRule>
    <cfRule type="cellIs" dxfId="1029" priority="24" stopIfTrue="1" operator="greaterThanOrEqual">
      <formula>22.5</formula>
    </cfRule>
  </conditionalFormatting>
  <conditionalFormatting sqref="F48">
    <cfRule type="cellIs" dxfId="1028" priority="4" stopIfTrue="1" operator="lessThanOrEqual">
      <formula>2.9</formula>
    </cfRule>
    <cfRule type="cellIs" dxfId="1027" priority="5" stopIfTrue="1" operator="between">
      <formula>3</formula>
      <formula>17.4</formula>
    </cfRule>
    <cfRule type="cellIs" dxfId="1026" priority="6" stopIfTrue="1" operator="greaterThanOrEqual">
      <formula>17.5</formula>
    </cfRule>
  </conditionalFormatting>
  <conditionalFormatting sqref="F49">
    <cfRule type="cellIs" dxfId="1025" priority="7" stopIfTrue="1" operator="lessThanOrEqual">
      <formula>1.4</formula>
    </cfRule>
    <cfRule type="cellIs" dxfId="1024" priority="8" stopIfTrue="1" operator="between">
      <formula>1.5</formula>
      <formula>4.9</formula>
    </cfRule>
    <cfRule type="cellIs" dxfId="1023" priority="9" stopIfTrue="1" operator="greaterThanOrEqual">
      <formula>5</formula>
    </cfRule>
  </conditionalFormatting>
  <conditionalFormatting sqref="F50">
    <cfRule type="cellIs" dxfId="1022" priority="10" stopIfTrue="1" operator="lessThanOrEqual">
      <formula>4.9</formula>
    </cfRule>
    <cfRule type="cellIs" dxfId="1021" priority="11" stopIfTrue="1" operator="between">
      <formula>5</formula>
      <formula>22.4</formula>
    </cfRule>
    <cfRule type="cellIs" dxfId="1020" priority="12" stopIfTrue="1" operator="greaterThanOrEqual">
      <formula>22.5</formula>
    </cfRule>
  </conditionalFormatting>
  <conditionalFormatting sqref="F20">
    <cfRule type="cellIs" dxfId="1019" priority="325" stopIfTrue="1" operator="lessThanOrEqual">
      <formula>0.29</formula>
    </cfRule>
    <cfRule type="cellIs" dxfId="1018" priority="326" stopIfTrue="1" operator="between">
      <formula>0.3</formula>
      <formula>1.4</formula>
    </cfRule>
    <cfRule type="cellIs" dxfId="1017" priority="327" stopIfTrue="1" operator="greaterThanOrEqual">
      <formula>1.5</formula>
    </cfRule>
  </conditionalFormatting>
  <conditionalFormatting sqref="G20:I20">
    <cfRule type="cellIs" dxfId="1016" priority="421" stopIfTrue="1" operator="lessThanOrEqual">
      <formula>0.29</formula>
    </cfRule>
    <cfRule type="cellIs" dxfId="1015" priority="422" stopIfTrue="1" operator="between">
      <formula>0.3</formula>
      <formula>1.4</formula>
    </cfRule>
    <cfRule type="cellIs" dxfId="1014" priority="423" stopIfTrue="1" operator="greaterThanOrEqual">
      <formula>1.5</formula>
    </cfRule>
  </conditionalFormatting>
  <conditionalFormatting sqref="G17:I17">
    <cfRule type="cellIs" dxfId="1013" priority="424" stopIfTrue="1" operator="lessThanOrEqual">
      <formula>2.9</formula>
    </cfRule>
    <cfRule type="cellIs" dxfId="1012" priority="425" stopIfTrue="1" operator="between">
      <formula>3</formula>
      <formula>17.4</formula>
    </cfRule>
    <cfRule type="cellIs" dxfId="1011" priority="426" stopIfTrue="1" operator="greaterThanOrEqual">
      <formula>17.5</formula>
    </cfRule>
  </conditionalFormatting>
  <conditionalFormatting sqref="G18:I18">
    <cfRule type="cellIs" dxfId="1010" priority="427" stopIfTrue="1" operator="lessThanOrEqual">
      <formula>1.4</formula>
    </cfRule>
    <cfRule type="cellIs" dxfId="1009" priority="428" stopIfTrue="1" operator="between">
      <formula>1.5</formula>
      <formula>4.9</formula>
    </cfRule>
    <cfRule type="cellIs" dxfId="1008" priority="429" stopIfTrue="1" operator="greaterThanOrEqual">
      <formula>5</formula>
    </cfRule>
  </conditionalFormatting>
  <conditionalFormatting sqref="G19:I19">
    <cfRule type="cellIs" dxfId="1007" priority="430" stopIfTrue="1" operator="lessThanOrEqual">
      <formula>4.9</formula>
    </cfRule>
    <cfRule type="cellIs" dxfId="1006" priority="431" stopIfTrue="1" operator="between">
      <formula>5</formula>
      <formula>22.4</formula>
    </cfRule>
    <cfRule type="cellIs" dxfId="1005" priority="432" stopIfTrue="1" operator="greaterThanOrEqual">
      <formula>22.5</formula>
    </cfRule>
  </conditionalFormatting>
  <conditionalFormatting sqref="D20">
    <cfRule type="cellIs" dxfId="1004" priority="412" stopIfTrue="1" operator="lessThanOrEqual">
      <formula>0.29</formula>
    </cfRule>
    <cfRule type="cellIs" dxfId="1003" priority="413" stopIfTrue="1" operator="between">
      <formula>0.3</formula>
      <formula>1.4</formula>
    </cfRule>
    <cfRule type="cellIs" dxfId="1002" priority="414" stopIfTrue="1" operator="greaterThanOrEqual">
      <formula>1.5</formula>
    </cfRule>
  </conditionalFormatting>
  <conditionalFormatting sqref="D17">
    <cfRule type="cellIs" dxfId="1001" priority="418" stopIfTrue="1" operator="lessThanOrEqual">
      <formula>2.9</formula>
    </cfRule>
    <cfRule type="cellIs" dxfId="1000" priority="419" stopIfTrue="1" operator="between">
      <formula>3</formula>
      <formula>17.4</formula>
    </cfRule>
    <cfRule type="cellIs" dxfId="999" priority="420" stopIfTrue="1" operator="greaterThanOrEqual">
      <formula>17.5</formula>
    </cfRule>
  </conditionalFormatting>
  <conditionalFormatting sqref="D18">
    <cfRule type="cellIs" dxfId="998" priority="415" stopIfTrue="1" operator="lessThanOrEqual">
      <formula>1.4</formula>
    </cfRule>
    <cfRule type="cellIs" dxfId="997" priority="416" stopIfTrue="1" operator="between">
      <formula>1.5</formula>
      <formula>4.9</formula>
    </cfRule>
    <cfRule type="cellIs" dxfId="996" priority="417" stopIfTrue="1" operator="greaterThanOrEqual">
      <formula>5</formula>
    </cfRule>
  </conditionalFormatting>
  <conditionalFormatting sqref="K20">
    <cfRule type="cellIs" dxfId="995" priority="373" stopIfTrue="1" operator="lessThanOrEqual">
      <formula>0.29</formula>
    </cfRule>
    <cfRule type="cellIs" dxfId="994" priority="374" stopIfTrue="1" operator="between">
      <formula>0.3</formula>
      <formula>1.4</formula>
    </cfRule>
    <cfRule type="cellIs" dxfId="993" priority="375" stopIfTrue="1" operator="greaterThanOrEqual">
      <formula>1.5</formula>
    </cfRule>
  </conditionalFormatting>
  <conditionalFormatting sqref="E20">
    <cfRule type="cellIs" dxfId="992" priority="400" stopIfTrue="1" operator="lessThanOrEqual">
      <formula>0.29</formula>
    </cfRule>
    <cfRule type="cellIs" dxfId="991" priority="401" stopIfTrue="1" operator="between">
      <formula>0.3</formula>
      <formula>1.4</formula>
    </cfRule>
    <cfRule type="cellIs" dxfId="990" priority="402" stopIfTrue="1" operator="greaterThanOrEqual">
      <formula>1.5</formula>
    </cfRule>
  </conditionalFormatting>
  <conditionalFormatting sqref="E17">
    <cfRule type="cellIs" dxfId="989" priority="403" stopIfTrue="1" operator="lessThanOrEqual">
      <formula>2.9</formula>
    </cfRule>
    <cfRule type="cellIs" dxfId="988" priority="404" stopIfTrue="1" operator="between">
      <formula>3</formula>
      <formula>17.4</formula>
    </cfRule>
    <cfRule type="cellIs" dxfId="987" priority="405" stopIfTrue="1" operator="greaterThanOrEqual">
      <formula>17.5</formula>
    </cfRule>
  </conditionalFormatting>
  <conditionalFormatting sqref="E18">
    <cfRule type="cellIs" dxfId="986" priority="406" stopIfTrue="1" operator="lessThanOrEqual">
      <formula>1.4</formula>
    </cfRule>
    <cfRule type="cellIs" dxfId="985" priority="407" stopIfTrue="1" operator="between">
      <formula>1.5</formula>
      <formula>4.9</formula>
    </cfRule>
    <cfRule type="cellIs" dxfId="984" priority="408" stopIfTrue="1" operator="greaterThanOrEqual">
      <formula>5</formula>
    </cfRule>
  </conditionalFormatting>
  <conditionalFormatting sqref="E19">
    <cfRule type="cellIs" dxfId="983" priority="409" stopIfTrue="1" operator="lessThanOrEqual">
      <formula>4.9</formula>
    </cfRule>
    <cfRule type="cellIs" dxfId="982" priority="410" stopIfTrue="1" operator="between">
      <formula>5</formula>
      <formula>22.4</formula>
    </cfRule>
    <cfRule type="cellIs" dxfId="981" priority="411" stopIfTrue="1" operator="greaterThanOrEqual">
      <formula>22.5</formula>
    </cfRule>
  </conditionalFormatting>
  <conditionalFormatting sqref="D19">
    <cfRule type="cellIs" dxfId="980" priority="397" stopIfTrue="1" operator="lessThanOrEqual">
      <formula>4.9</formula>
    </cfRule>
    <cfRule type="cellIs" dxfId="979" priority="398" stopIfTrue="1" operator="between">
      <formula>5</formula>
      <formula>22.4</formula>
    </cfRule>
    <cfRule type="cellIs" dxfId="978" priority="399" stopIfTrue="1" operator="greaterThanOrEqual">
      <formula>22.5</formula>
    </cfRule>
  </conditionalFormatting>
  <conditionalFormatting sqref="J20">
    <cfRule type="cellIs" dxfId="977" priority="361" stopIfTrue="1" operator="lessThanOrEqual">
      <formula>0.29</formula>
    </cfRule>
    <cfRule type="cellIs" dxfId="976" priority="362" stopIfTrue="1" operator="between">
      <formula>0.3</formula>
      <formula>1.4</formula>
    </cfRule>
    <cfRule type="cellIs" dxfId="975" priority="363" stopIfTrue="1" operator="greaterThanOrEqual">
      <formula>1.5</formula>
    </cfRule>
  </conditionalFormatting>
  <conditionalFormatting sqref="K17">
    <cfRule type="cellIs" dxfId="974" priority="376" stopIfTrue="1" operator="lessThanOrEqual">
      <formula>2.9</formula>
    </cfRule>
    <cfRule type="cellIs" dxfId="973" priority="377" stopIfTrue="1" operator="between">
      <formula>3</formula>
      <formula>17.4</formula>
    </cfRule>
    <cfRule type="cellIs" dxfId="972" priority="378" stopIfTrue="1" operator="greaterThanOrEqual">
      <formula>17.5</formula>
    </cfRule>
  </conditionalFormatting>
  <conditionalFormatting sqref="K18">
    <cfRule type="cellIs" dxfId="971" priority="379" stopIfTrue="1" operator="lessThanOrEqual">
      <formula>1.4</formula>
    </cfRule>
    <cfRule type="cellIs" dxfId="970" priority="380" stopIfTrue="1" operator="between">
      <formula>1.5</formula>
      <formula>4.9</formula>
    </cfRule>
    <cfRule type="cellIs" dxfId="969" priority="381" stopIfTrue="1" operator="greaterThanOrEqual">
      <formula>5</formula>
    </cfRule>
  </conditionalFormatting>
  <conditionalFormatting sqref="K19">
    <cfRule type="cellIs" dxfId="968" priority="382" stopIfTrue="1" operator="lessThanOrEqual">
      <formula>4.9</formula>
    </cfRule>
    <cfRule type="cellIs" dxfId="967" priority="383" stopIfTrue="1" operator="between">
      <formula>5</formula>
      <formula>22.4</formula>
    </cfRule>
    <cfRule type="cellIs" dxfId="966" priority="384" stopIfTrue="1" operator="greaterThanOrEqual">
      <formula>22.5</formula>
    </cfRule>
  </conditionalFormatting>
  <conditionalFormatting sqref="M20:Q20">
    <cfRule type="cellIs" dxfId="965" priority="337" stopIfTrue="1" operator="lessThanOrEqual">
      <formula>0.29</formula>
    </cfRule>
    <cfRule type="cellIs" dxfId="964" priority="338" stopIfTrue="1" operator="between">
      <formula>0.3</formula>
      <formula>1.4</formula>
    </cfRule>
    <cfRule type="cellIs" dxfId="963" priority="339" stopIfTrue="1" operator="greaterThanOrEqual">
      <formula>1.5</formula>
    </cfRule>
  </conditionalFormatting>
  <conditionalFormatting sqref="J17">
    <cfRule type="cellIs" dxfId="962" priority="364" stopIfTrue="1" operator="lessThanOrEqual">
      <formula>2.9</formula>
    </cfRule>
    <cfRule type="cellIs" dxfId="961" priority="365" stopIfTrue="1" operator="between">
      <formula>3</formula>
      <formula>17.4</formula>
    </cfRule>
    <cfRule type="cellIs" dxfId="960" priority="366" stopIfTrue="1" operator="greaterThanOrEqual">
      <formula>17.5</formula>
    </cfRule>
  </conditionalFormatting>
  <conditionalFormatting sqref="J18">
    <cfRule type="cellIs" dxfId="959" priority="367" stopIfTrue="1" operator="lessThanOrEqual">
      <formula>1.4</formula>
    </cfRule>
    <cfRule type="cellIs" dxfId="958" priority="368" stopIfTrue="1" operator="between">
      <formula>1.5</formula>
      <formula>4.9</formula>
    </cfRule>
    <cfRule type="cellIs" dxfId="957" priority="369" stopIfTrue="1" operator="greaterThanOrEqual">
      <formula>5</formula>
    </cfRule>
  </conditionalFormatting>
  <conditionalFormatting sqref="J19">
    <cfRule type="cellIs" dxfId="956" priority="370" stopIfTrue="1" operator="lessThanOrEqual">
      <formula>4.9</formula>
    </cfRule>
    <cfRule type="cellIs" dxfId="955" priority="371" stopIfTrue="1" operator="between">
      <formula>5</formula>
      <formula>22.4</formula>
    </cfRule>
    <cfRule type="cellIs" dxfId="954" priority="372" stopIfTrue="1" operator="greaterThanOrEqual">
      <formula>22.5</formula>
    </cfRule>
  </conditionalFormatting>
  <conditionalFormatting sqref="L20">
    <cfRule type="cellIs" dxfId="953" priority="349" stopIfTrue="1" operator="lessThanOrEqual">
      <formula>0.29</formula>
    </cfRule>
    <cfRule type="cellIs" dxfId="952" priority="350" stopIfTrue="1" operator="between">
      <formula>0.3</formula>
      <formula>1.4</formula>
    </cfRule>
    <cfRule type="cellIs" dxfId="951" priority="351" stopIfTrue="1" operator="greaterThanOrEqual">
      <formula>1.5</formula>
    </cfRule>
  </conditionalFormatting>
  <conditionalFormatting sqref="L17">
    <cfRule type="cellIs" dxfId="950" priority="352" stopIfTrue="1" operator="lessThanOrEqual">
      <formula>2.9</formula>
    </cfRule>
    <cfRule type="cellIs" dxfId="949" priority="353" stopIfTrue="1" operator="between">
      <formula>3</formula>
      <formula>17.4</formula>
    </cfRule>
    <cfRule type="cellIs" dxfId="948" priority="354" stopIfTrue="1" operator="greaterThanOrEqual">
      <formula>17.5</formula>
    </cfRule>
  </conditionalFormatting>
  <conditionalFormatting sqref="L18">
    <cfRule type="cellIs" dxfId="947" priority="355" stopIfTrue="1" operator="lessThanOrEqual">
      <formula>1.4</formula>
    </cfRule>
    <cfRule type="cellIs" dxfId="946" priority="356" stopIfTrue="1" operator="between">
      <formula>1.5</formula>
      <formula>4.9</formula>
    </cfRule>
    <cfRule type="cellIs" dxfId="945" priority="357" stopIfTrue="1" operator="greaterThanOrEqual">
      <formula>5</formula>
    </cfRule>
  </conditionalFormatting>
  <conditionalFormatting sqref="L19">
    <cfRule type="cellIs" dxfId="944" priority="358" stopIfTrue="1" operator="lessThanOrEqual">
      <formula>4.9</formula>
    </cfRule>
    <cfRule type="cellIs" dxfId="943" priority="359" stopIfTrue="1" operator="between">
      <formula>5</formula>
      <formula>22.4</formula>
    </cfRule>
    <cfRule type="cellIs" dxfId="942" priority="360" stopIfTrue="1" operator="greaterThanOrEqual">
      <formula>22.5</formula>
    </cfRule>
  </conditionalFormatting>
  <conditionalFormatting sqref="M17:Q17">
    <cfRule type="cellIs" dxfId="941" priority="340" stopIfTrue="1" operator="lessThanOrEqual">
      <formula>2.9</formula>
    </cfRule>
    <cfRule type="cellIs" dxfId="940" priority="341" stopIfTrue="1" operator="between">
      <formula>3</formula>
      <formula>17.4</formula>
    </cfRule>
    <cfRule type="cellIs" dxfId="939" priority="342" stopIfTrue="1" operator="greaterThanOrEqual">
      <formula>17.5</formula>
    </cfRule>
  </conditionalFormatting>
  <conditionalFormatting sqref="M18:Q18">
    <cfRule type="cellIs" dxfId="938" priority="343" stopIfTrue="1" operator="lessThanOrEqual">
      <formula>1.4</formula>
    </cfRule>
    <cfRule type="cellIs" dxfId="937" priority="344" stopIfTrue="1" operator="between">
      <formula>1.5</formula>
      <formula>4.9</formula>
    </cfRule>
    <cfRule type="cellIs" dxfId="936" priority="345" stopIfTrue="1" operator="greaterThanOrEqual">
      <formula>5</formula>
    </cfRule>
  </conditionalFormatting>
  <conditionalFormatting sqref="M19:Q19">
    <cfRule type="cellIs" dxfId="935" priority="346" stopIfTrue="1" operator="lessThanOrEqual">
      <formula>4.9</formula>
    </cfRule>
    <cfRule type="cellIs" dxfId="934" priority="347" stopIfTrue="1" operator="between">
      <formula>5</formula>
      <formula>22.4</formula>
    </cfRule>
    <cfRule type="cellIs" dxfId="933" priority="348" stopIfTrue="1" operator="greaterThanOrEqual">
      <formula>22.5</formula>
    </cfRule>
  </conditionalFormatting>
  <conditionalFormatting sqref="F17">
    <cfRule type="cellIs" dxfId="932" priority="328" stopIfTrue="1" operator="lessThanOrEqual">
      <formula>2.9</formula>
    </cfRule>
    <cfRule type="cellIs" dxfId="931" priority="329" stopIfTrue="1" operator="between">
      <formula>3</formula>
      <formula>17.4</formula>
    </cfRule>
    <cfRule type="cellIs" dxfId="930" priority="330" stopIfTrue="1" operator="greaterThanOrEqual">
      <formula>17.5</formula>
    </cfRule>
  </conditionalFormatting>
  <conditionalFormatting sqref="F18">
    <cfRule type="cellIs" dxfId="929" priority="331" stopIfTrue="1" operator="lessThanOrEqual">
      <formula>1.4</formula>
    </cfRule>
    <cfRule type="cellIs" dxfId="928" priority="332" stopIfTrue="1" operator="between">
      <formula>1.5</formula>
      <formula>4.9</formula>
    </cfRule>
    <cfRule type="cellIs" dxfId="927" priority="333" stopIfTrue="1" operator="greaterThanOrEqual">
      <formula>5</formula>
    </cfRule>
  </conditionalFormatting>
  <conditionalFormatting sqref="F19">
    <cfRule type="cellIs" dxfId="926" priority="334" stopIfTrue="1" operator="lessThanOrEqual">
      <formula>4.9</formula>
    </cfRule>
    <cfRule type="cellIs" dxfId="925" priority="335" stopIfTrue="1" operator="between">
      <formula>5</formula>
      <formula>22.4</formula>
    </cfRule>
    <cfRule type="cellIs" dxfId="924" priority="336" stopIfTrue="1" operator="greaterThanOrEqual">
      <formula>22.5</formula>
    </cfRule>
  </conditionalFormatting>
  <conditionalFormatting sqref="F30">
    <cfRule type="cellIs" dxfId="923" priority="217" stopIfTrue="1" operator="lessThanOrEqual">
      <formula>0.29</formula>
    </cfRule>
    <cfRule type="cellIs" dxfId="922" priority="218" stopIfTrue="1" operator="between">
      <formula>0.3</formula>
      <formula>1.4</formula>
    </cfRule>
    <cfRule type="cellIs" dxfId="921" priority="219" stopIfTrue="1" operator="greaterThanOrEqual">
      <formula>1.5</formula>
    </cfRule>
  </conditionalFormatting>
  <conditionalFormatting sqref="G30:I30">
    <cfRule type="cellIs" dxfId="920" priority="313" stopIfTrue="1" operator="lessThanOrEqual">
      <formula>0.29</formula>
    </cfRule>
    <cfRule type="cellIs" dxfId="919" priority="314" stopIfTrue="1" operator="between">
      <formula>0.3</formula>
      <formula>1.4</formula>
    </cfRule>
    <cfRule type="cellIs" dxfId="918" priority="315" stopIfTrue="1" operator="greaterThanOrEqual">
      <formula>1.5</formula>
    </cfRule>
  </conditionalFormatting>
  <conditionalFormatting sqref="G27:I27">
    <cfRule type="cellIs" dxfId="917" priority="316" stopIfTrue="1" operator="lessThanOrEqual">
      <formula>2.9</formula>
    </cfRule>
    <cfRule type="cellIs" dxfId="916" priority="317" stopIfTrue="1" operator="between">
      <formula>3</formula>
      <formula>17.4</formula>
    </cfRule>
    <cfRule type="cellIs" dxfId="915" priority="318" stopIfTrue="1" operator="greaterThanOrEqual">
      <formula>17.5</formula>
    </cfRule>
  </conditionalFormatting>
  <conditionalFormatting sqref="G28:I28">
    <cfRule type="cellIs" dxfId="914" priority="319" stopIfTrue="1" operator="lessThanOrEqual">
      <formula>1.4</formula>
    </cfRule>
    <cfRule type="cellIs" dxfId="913" priority="320" stopIfTrue="1" operator="between">
      <formula>1.5</formula>
      <formula>4.9</formula>
    </cfRule>
    <cfRule type="cellIs" dxfId="912" priority="321" stopIfTrue="1" operator="greaterThanOrEqual">
      <formula>5</formula>
    </cfRule>
  </conditionalFormatting>
  <conditionalFormatting sqref="G29:I29">
    <cfRule type="cellIs" dxfId="911" priority="322" stopIfTrue="1" operator="lessThanOrEqual">
      <formula>4.9</formula>
    </cfRule>
    <cfRule type="cellIs" dxfId="910" priority="323" stopIfTrue="1" operator="between">
      <formula>5</formula>
      <formula>22.4</formula>
    </cfRule>
    <cfRule type="cellIs" dxfId="909" priority="324" stopIfTrue="1" operator="greaterThanOrEqual">
      <formula>22.5</formula>
    </cfRule>
  </conditionalFormatting>
  <conditionalFormatting sqref="D30">
    <cfRule type="cellIs" dxfId="908" priority="304" stopIfTrue="1" operator="lessThanOrEqual">
      <formula>0.29</formula>
    </cfRule>
    <cfRule type="cellIs" dxfId="907" priority="305" stopIfTrue="1" operator="between">
      <formula>0.3</formula>
      <formula>1.4</formula>
    </cfRule>
    <cfRule type="cellIs" dxfId="906" priority="306" stopIfTrue="1" operator="greaterThanOrEqual">
      <formula>1.5</formula>
    </cfRule>
  </conditionalFormatting>
  <conditionalFormatting sqref="D27">
    <cfRule type="cellIs" dxfId="905" priority="310" stopIfTrue="1" operator="lessThanOrEqual">
      <formula>2.9</formula>
    </cfRule>
    <cfRule type="cellIs" dxfId="904" priority="311" stopIfTrue="1" operator="between">
      <formula>3</formula>
      <formula>17.4</formula>
    </cfRule>
    <cfRule type="cellIs" dxfId="903" priority="312" stopIfTrue="1" operator="greaterThanOrEqual">
      <formula>17.5</formula>
    </cfRule>
  </conditionalFormatting>
  <conditionalFormatting sqref="D28">
    <cfRule type="cellIs" dxfId="902" priority="307" stopIfTrue="1" operator="lessThanOrEqual">
      <formula>1.4</formula>
    </cfRule>
    <cfRule type="cellIs" dxfId="901" priority="308" stopIfTrue="1" operator="between">
      <formula>1.5</formula>
      <formula>4.9</formula>
    </cfRule>
    <cfRule type="cellIs" dxfId="900" priority="309" stopIfTrue="1" operator="greaterThanOrEqual">
      <formula>5</formula>
    </cfRule>
  </conditionalFormatting>
  <conditionalFormatting sqref="K30">
    <cfRule type="cellIs" dxfId="899" priority="265" stopIfTrue="1" operator="lessThanOrEqual">
      <formula>0.29</formula>
    </cfRule>
    <cfRule type="cellIs" dxfId="898" priority="266" stopIfTrue="1" operator="between">
      <formula>0.3</formula>
      <formula>1.4</formula>
    </cfRule>
    <cfRule type="cellIs" dxfId="897" priority="267" stopIfTrue="1" operator="greaterThanOrEqual">
      <formula>1.5</formula>
    </cfRule>
  </conditionalFormatting>
  <conditionalFormatting sqref="E30">
    <cfRule type="cellIs" dxfId="896" priority="292" stopIfTrue="1" operator="lessThanOrEqual">
      <formula>0.29</formula>
    </cfRule>
    <cfRule type="cellIs" dxfId="895" priority="293" stopIfTrue="1" operator="between">
      <formula>0.3</formula>
      <formula>1.4</formula>
    </cfRule>
    <cfRule type="cellIs" dxfId="894" priority="294" stopIfTrue="1" operator="greaterThanOrEqual">
      <formula>1.5</formula>
    </cfRule>
  </conditionalFormatting>
  <conditionalFormatting sqref="E27">
    <cfRule type="cellIs" dxfId="893" priority="295" stopIfTrue="1" operator="lessThanOrEqual">
      <formula>2.9</formula>
    </cfRule>
    <cfRule type="cellIs" dxfId="892" priority="296" stopIfTrue="1" operator="between">
      <formula>3</formula>
      <formula>17.4</formula>
    </cfRule>
    <cfRule type="cellIs" dxfId="891" priority="297" stopIfTrue="1" operator="greaterThanOrEqual">
      <formula>17.5</formula>
    </cfRule>
  </conditionalFormatting>
  <conditionalFormatting sqref="E28">
    <cfRule type="cellIs" dxfId="890" priority="298" stopIfTrue="1" operator="lessThanOrEqual">
      <formula>1.4</formula>
    </cfRule>
    <cfRule type="cellIs" dxfId="889" priority="299" stopIfTrue="1" operator="between">
      <formula>1.5</formula>
      <formula>4.9</formula>
    </cfRule>
    <cfRule type="cellIs" dxfId="888" priority="300" stopIfTrue="1" operator="greaterThanOrEqual">
      <formula>5</formula>
    </cfRule>
  </conditionalFormatting>
  <conditionalFormatting sqref="E29">
    <cfRule type="cellIs" dxfId="887" priority="301" stopIfTrue="1" operator="lessThanOrEqual">
      <formula>4.9</formula>
    </cfRule>
    <cfRule type="cellIs" dxfId="886" priority="302" stopIfTrue="1" operator="between">
      <formula>5</formula>
      <formula>22.4</formula>
    </cfRule>
    <cfRule type="cellIs" dxfId="885" priority="303" stopIfTrue="1" operator="greaterThanOrEqual">
      <formula>22.5</formula>
    </cfRule>
  </conditionalFormatting>
  <conditionalFormatting sqref="D29">
    <cfRule type="cellIs" dxfId="884" priority="289" stopIfTrue="1" operator="lessThanOrEqual">
      <formula>4.9</formula>
    </cfRule>
    <cfRule type="cellIs" dxfId="883" priority="290" stopIfTrue="1" operator="between">
      <formula>5</formula>
      <formula>22.4</formula>
    </cfRule>
    <cfRule type="cellIs" dxfId="882" priority="291" stopIfTrue="1" operator="greaterThanOrEqual">
      <formula>22.5</formula>
    </cfRule>
  </conditionalFormatting>
  <conditionalFormatting sqref="J30">
    <cfRule type="cellIs" dxfId="881" priority="253" stopIfTrue="1" operator="lessThanOrEqual">
      <formula>0.29</formula>
    </cfRule>
    <cfRule type="cellIs" dxfId="880" priority="254" stopIfTrue="1" operator="between">
      <formula>0.3</formula>
      <formula>1.4</formula>
    </cfRule>
    <cfRule type="cellIs" dxfId="879" priority="255" stopIfTrue="1" operator="greaterThanOrEqual">
      <formula>1.5</formula>
    </cfRule>
  </conditionalFormatting>
  <conditionalFormatting sqref="K27">
    <cfRule type="cellIs" dxfId="878" priority="268" stopIfTrue="1" operator="lessThanOrEqual">
      <formula>2.9</formula>
    </cfRule>
    <cfRule type="cellIs" dxfId="877" priority="269" stopIfTrue="1" operator="between">
      <formula>3</formula>
      <formula>17.4</formula>
    </cfRule>
    <cfRule type="cellIs" dxfId="876" priority="270" stopIfTrue="1" operator="greaterThanOrEqual">
      <formula>17.5</formula>
    </cfRule>
  </conditionalFormatting>
  <conditionalFormatting sqref="K28">
    <cfRule type="cellIs" dxfId="875" priority="271" stopIfTrue="1" operator="lessThanOrEqual">
      <formula>1.4</formula>
    </cfRule>
    <cfRule type="cellIs" dxfId="874" priority="272" stopIfTrue="1" operator="between">
      <formula>1.5</formula>
      <formula>4.9</formula>
    </cfRule>
    <cfRule type="cellIs" dxfId="873" priority="273" stopIfTrue="1" operator="greaterThanOrEqual">
      <formula>5</formula>
    </cfRule>
  </conditionalFormatting>
  <conditionalFormatting sqref="K29">
    <cfRule type="cellIs" dxfId="872" priority="274" stopIfTrue="1" operator="lessThanOrEqual">
      <formula>4.9</formula>
    </cfRule>
    <cfRule type="cellIs" dxfId="871" priority="275" stopIfTrue="1" operator="between">
      <formula>5</formula>
      <formula>22.4</formula>
    </cfRule>
    <cfRule type="cellIs" dxfId="870" priority="276" stopIfTrue="1" operator="greaterThanOrEqual">
      <formula>22.5</formula>
    </cfRule>
  </conditionalFormatting>
  <conditionalFormatting sqref="M30:Q30">
    <cfRule type="cellIs" dxfId="869" priority="229" stopIfTrue="1" operator="lessThanOrEqual">
      <formula>0.29</formula>
    </cfRule>
    <cfRule type="cellIs" dxfId="868" priority="230" stopIfTrue="1" operator="between">
      <formula>0.3</formula>
      <formula>1.4</formula>
    </cfRule>
    <cfRule type="cellIs" dxfId="867" priority="231" stopIfTrue="1" operator="greaterThanOrEqual">
      <formula>1.5</formula>
    </cfRule>
  </conditionalFormatting>
  <conditionalFormatting sqref="J27">
    <cfRule type="cellIs" dxfId="866" priority="256" stopIfTrue="1" operator="lessThanOrEqual">
      <formula>2.9</formula>
    </cfRule>
    <cfRule type="cellIs" dxfId="865" priority="257" stopIfTrue="1" operator="between">
      <formula>3</formula>
      <formula>17.4</formula>
    </cfRule>
    <cfRule type="cellIs" dxfId="864" priority="258" stopIfTrue="1" operator="greaterThanOrEqual">
      <formula>17.5</formula>
    </cfRule>
  </conditionalFormatting>
  <conditionalFormatting sqref="J28">
    <cfRule type="cellIs" dxfId="863" priority="259" stopIfTrue="1" operator="lessThanOrEqual">
      <formula>1.4</formula>
    </cfRule>
    <cfRule type="cellIs" dxfId="862" priority="260" stopIfTrue="1" operator="between">
      <formula>1.5</formula>
      <formula>4.9</formula>
    </cfRule>
    <cfRule type="cellIs" dxfId="861" priority="261" stopIfTrue="1" operator="greaterThanOrEqual">
      <formula>5</formula>
    </cfRule>
  </conditionalFormatting>
  <conditionalFormatting sqref="J29">
    <cfRule type="cellIs" dxfId="860" priority="262" stopIfTrue="1" operator="lessThanOrEqual">
      <formula>4.9</formula>
    </cfRule>
    <cfRule type="cellIs" dxfId="859" priority="263" stopIfTrue="1" operator="between">
      <formula>5</formula>
      <formula>22.4</formula>
    </cfRule>
    <cfRule type="cellIs" dxfId="858" priority="264" stopIfTrue="1" operator="greaterThanOrEqual">
      <formula>22.5</formula>
    </cfRule>
  </conditionalFormatting>
  <conditionalFormatting sqref="L30">
    <cfRule type="cellIs" dxfId="857" priority="241" stopIfTrue="1" operator="lessThanOrEqual">
      <formula>0.29</formula>
    </cfRule>
    <cfRule type="cellIs" dxfId="856" priority="242" stopIfTrue="1" operator="between">
      <formula>0.3</formula>
      <formula>1.4</formula>
    </cfRule>
    <cfRule type="cellIs" dxfId="855" priority="243" stopIfTrue="1" operator="greaterThanOrEqual">
      <formula>1.5</formula>
    </cfRule>
  </conditionalFormatting>
  <conditionalFormatting sqref="L27">
    <cfRule type="cellIs" dxfId="854" priority="244" stopIfTrue="1" operator="lessThanOrEqual">
      <formula>2.9</formula>
    </cfRule>
    <cfRule type="cellIs" dxfId="853" priority="245" stopIfTrue="1" operator="between">
      <formula>3</formula>
      <formula>17.4</formula>
    </cfRule>
    <cfRule type="cellIs" dxfId="852" priority="246" stopIfTrue="1" operator="greaterThanOrEqual">
      <formula>17.5</formula>
    </cfRule>
  </conditionalFormatting>
  <conditionalFormatting sqref="L28">
    <cfRule type="cellIs" dxfId="851" priority="247" stopIfTrue="1" operator="lessThanOrEqual">
      <formula>1.4</formula>
    </cfRule>
    <cfRule type="cellIs" dxfId="850" priority="248" stopIfTrue="1" operator="between">
      <formula>1.5</formula>
      <formula>4.9</formula>
    </cfRule>
    <cfRule type="cellIs" dxfId="849" priority="249" stopIfTrue="1" operator="greaterThanOrEqual">
      <formula>5</formula>
    </cfRule>
  </conditionalFormatting>
  <conditionalFormatting sqref="L29">
    <cfRule type="cellIs" dxfId="848" priority="250" stopIfTrue="1" operator="lessThanOrEqual">
      <formula>4.9</formula>
    </cfRule>
    <cfRule type="cellIs" dxfId="847" priority="251" stopIfTrue="1" operator="between">
      <formula>5</formula>
      <formula>22.4</formula>
    </cfRule>
    <cfRule type="cellIs" dxfId="846" priority="252" stopIfTrue="1" operator="greaterThanOrEqual">
      <formula>22.5</formula>
    </cfRule>
  </conditionalFormatting>
  <conditionalFormatting sqref="M27:Q27">
    <cfRule type="cellIs" dxfId="845" priority="232" stopIfTrue="1" operator="lessThanOrEqual">
      <formula>2.9</formula>
    </cfRule>
    <cfRule type="cellIs" dxfId="844" priority="233" stopIfTrue="1" operator="between">
      <formula>3</formula>
      <formula>17.4</formula>
    </cfRule>
    <cfRule type="cellIs" dxfId="843" priority="234" stopIfTrue="1" operator="greaterThanOrEqual">
      <formula>17.5</formula>
    </cfRule>
  </conditionalFormatting>
  <conditionalFormatting sqref="M28:Q28">
    <cfRule type="cellIs" dxfId="842" priority="235" stopIfTrue="1" operator="lessThanOrEqual">
      <formula>1.4</formula>
    </cfRule>
    <cfRule type="cellIs" dxfId="841" priority="236" stopIfTrue="1" operator="between">
      <formula>1.5</formula>
      <formula>4.9</formula>
    </cfRule>
    <cfRule type="cellIs" dxfId="840" priority="237" stopIfTrue="1" operator="greaterThanOrEqual">
      <formula>5</formula>
    </cfRule>
  </conditionalFormatting>
  <conditionalFormatting sqref="M29:Q29">
    <cfRule type="cellIs" dxfId="839" priority="238" stopIfTrue="1" operator="lessThanOrEqual">
      <formula>4.9</formula>
    </cfRule>
    <cfRule type="cellIs" dxfId="838" priority="239" stopIfTrue="1" operator="between">
      <formula>5</formula>
      <formula>22.4</formula>
    </cfRule>
    <cfRule type="cellIs" dxfId="837" priority="240" stopIfTrue="1" operator="greaterThanOrEqual">
      <formula>22.5</formula>
    </cfRule>
  </conditionalFormatting>
  <conditionalFormatting sqref="F27">
    <cfRule type="cellIs" dxfId="836" priority="220" stopIfTrue="1" operator="lessThanOrEqual">
      <formula>2.9</formula>
    </cfRule>
    <cfRule type="cellIs" dxfId="835" priority="221" stopIfTrue="1" operator="between">
      <formula>3</formula>
      <formula>17.4</formula>
    </cfRule>
    <cfRule type="cellIs" dxfId="834" priority="222" stopIfTrue="1" operator="greaterThanOrEqual">
      <formula>17.5</formula>
    </cfRule>
  </conditionalFormatting>
  <conditionalFormatting sqref="F28">
    <cfRule type="cellIs" dxfId="833" priority="223" stopIfTrue="1" operator="lessThanOrEqual">
      <formula>1.4</formula>
    </cfRule>
    <cfRule type="cellIs" dxfId="832" priority="224" stopIfTrue="1" operator="between">
      <formula>1.5</formula>
      <formula>4.9</formula>
    </cfRule>
    <cfRule type="cellIs" dxfId="831" priority="225" stopIfTrue="1" operator="greaterThanOrEqual">
      <formula>5</formula>
    </cfRule>
  </conditionalFormatting>
  <conditionalFormatting sqref="F29">
    <cfRule type="cellIs" dxfId="830" priority="226" stopIfTrue="1" operator="lessThanOrEqual">
      <formula>4.9</formula>
    </cfRule>
    <cfRule type="cellIs" dxfId="829" priority="227" stopIfTrue="1" operator="between">
      <formula>5</formula>
      <formula>22.4</formula>
    </cfRule>
    <cfRule type="cellIs" dxfId="828" priority="228" stopIfTrue="1" operator="greaterThanOrEqual">
      <formula>22.5</formula>
    </cfRule>
  </conditionalFormatting>
  <conditionalFormatting sqref="F40">
    <cfRule type="cellIs" dxfId="827" priority="109" stopIfTrue="1" operator="lessThanOrEqual">
      <formula>0.29</formula>
    </cfRule>
    <cfRule type="cellIs" dxfId="826" priority="110" stopIfTrue="1" operator="between">
      <formula>0.3</formula>
      <formula>1.4</formula>
    </cfRule>
    <cfRule type="cellIs" dxfId="825" priority="111" stopIfTrue="1" operator="greaterThanOrEqual">
      <formula>1.5</formula>
    </cfRule>
  </conditionalFormatting>
  <conditionalFormatting sqref="G40:I40">
    <cfRule type="cellIs" dxfId="824" priority="205" stopIfTrue="1" operator="lessThanOrEqual">
      <formula>0.29</formula>
    </cfRule>
    <cfRule type="cellIs" dxfId="823" priority="206" stopIfTrue="1" operator="between">
      <formula>0.3</formula>
      <formula>1.4</formula>
    </cfRule>
    <cfRule type="cellIs" dxfId="822" priority="207" stopIfTrue="1" operator="greaterThanOrEqual">
      <formula>1.5</formula>
    </cfRule>
  </conditionalFormatting>
  <conditionalFormatting sqref="G37:I37">
    <cfRule type="cellIs" dxfId="821" priority="208" stopIfTrue="1" operator="lessThanOrEqual">
      <formula>2.9</formula>
    </cfRule>
    <cfRule type="cellIs" dxfId="820" priority="209" stopIfTrue="1" operator="between">
      <formula>3</formula>
      <formula>17.4</formula>
    </cfRule>
    <cfRule type="cellIs" dxfId="819" priority="210" stopIfTrue="1" operator="greaterThanOrEqual">
      <formula>17.5</formula>
    </cfRule>
  </conditionalFormatting>
  <conditionalFormatting sqref="G38:I38">
    <cfRule type="cellIs" dxfId="818" priority="211" stopIfTrue="1" operator="lessThanOrEqual">
      <formula>1.4</formula>
    </cfRule>
    <cfRule type="cellIs" dxfId="817" priority="212" stopIfTrue="1" operator="between">
      <formula>1.5</formula>
      <formula>4.9</formula>
    </cfRule>
    <cfRule type="cellIs" dxfId="816" priority="213" stopIfTrue="1" operator="greaterThanOrEqual">
      <formula>5</formula>
    </cfRule>
  </conditionalFormatting>
  <conditionalFormatting sqref="G39:I39">
    <cfRule type="cellIs" dxfId="815" priority="214" stopIfTrue="1" operator="lessThanOrEqual">
      <formula>4.9</formula>
    </cfRule>
    <cfRule type="cellIs" dxfId="814" priority="215" stopIfTrue="1" operator="between">
      <formula>5</formula>
      <formula>22.4</formula>
    </cfRule>
    <cfRule type="cellIs" dxfId="813" priority="216" stopIfTrue="1" operator="greaterThanOrEqual">
      <formula>22.5</formula>
    </cfRule>
  </conditionalFormatting>
  <conditionalFormatting sqref="D40">
    <cfRule type="cellIs" dxfId="812" priority="196" stopIfTrue="1" operator="lessThanOrEqual">
      <formula>0.29</formula>
    </cfRule>
    <cfRule type="cellIs" dxfId="811" priority="197" stopIfTrue="1" operator="between">
      <formula>0.3</formula>
      <formula>1.4</formula>
    </cfRule>
    <cfRule type="cellIs" dxfId="810" priority="198" stopIfTrue="1" operator="greaterThanOrEqual">
      <formula>1.5</formula>
    </cfRule>
  </conditionalFormatting>
  <conditionalFormatting sqref="D37">
    <cfRule type="cellIs" dxfId="809" priority="202" stopIfTrue="1" operator="lessThanOrEqual">
      <formula>2.9</formula>
    </cfRule>
    <cfRule type="cellIs" dxfId="808" priority="203" stopIfTrue="1" operator="between">
      <formula>3</formula>
      <formula>17.4</formula>
    </cfRule>
    <cfRule type="cellIs" dxfId="807" priority="204" stopIfTrue="1" operator="greaterThanOrEqual">
      <formula>17.5</formula>
    </cfRule>
  </conditionalFormatting>
  <conditionalFormatting sqref="D38">
    <cfRule type="cellIs" dxfId="806" priority="199" stopIfTrue="1" operator="lessThanOrEqual">
      <formula>1.4</formula>
    </cfRule>
    <cfRule type="cellIs" dxfId="805" priority="200" stopIfTrue="1" operator="between">
      <formula>1.5</formula>
      <formula>4.9</formula>
    </cfRule>
    <cfRule type="cellIs" dxfId="804" priority="201" stopIfTrue="1" operator="greaterThanOrEqual">
      <formula>5</formula>
    </cfRule>
  </conditionalFormatting>
  <conditionalFormatting sqref="K40">
    <cfRule type="cellIs" dxfId="803" priority="157" stopIfTrue="1" operator="lessThanOrEqual">
      <formula>0.29</formula>
    </cfRule>
    <cfRule type="cellIs" dxfId="802" priority="158" stopIfTrue="1" operator="between">
      <formula>0.3</formula>
      <formula>1.4</formula>
    </cfRule>
    <cfRule type="cellIs" dxfId="801" priority="159" stopIfTrue="1" operator="greaterThanOrEqual">
      <formula>1.5</formula>
    </cfRule>
  </conditionalFormatting>
  <conditionalFormatting sqref="E40">
    <cfRule type="cellIs" dxfId="800" priority="184" stopIfTrue="1" operator="lessThanOrEqual">
      <formula>0.29</formula>
    </cfRule>
    <cfRule type="cellIs" dxfId="799" priority="185" stopIfTrue="1" operator="between">
      <formula>0.3</formula>
      <formula>1.4</formula>
    </cfRule>
    <cfRule type="cellIs" dxfId="798" priority="186" stopIfTrue="1" operator="greaterThanOrEqual">
      <formula>1.5</formula>
    </cfRule>
  </conditionalFormatting>
  <conditionalFormatting sqref="E37">
    <cfRule type="cellIs" dxfId="797" priority="187" stopIfTrue="1" operator="lessThanOrEqual">
      <formula>2.9</formula>
    </cfRule>
    <cfRule type="cellIs" dxfId="796" priority="188" stopIfTrue="1" operator="between">
      <formula>3</formula>
      <formula>17.4</formula>
    </cfRule>
    <cfRule type="cellIs" dxfId="795" priority="189" stopIfTrue="1" operator="greaterThanOrEqual">
      <formula>17.5</formula>
    </cfRule>
  </conditionalFormatting>
  <conditionalFormatting sqref="E38">
    <cfRule type="cellIs" dxfId="794" priority="190" stopIfTrue="1" operator="lessThanOrEqual">
      <formula>1.4</formula>
    </cfRule>
    <cfRule type="cellIs" dxfId="793" priority="191" stopIfTrue="1" operator="between">
      <formula>1.5</formula>
      <formula>4.9</formula>
    </cfRule>
    <cfRule type="cellIs" dxfId="792" priority="192" stopIfTrue="1" operator="greaterThanOrEqual">
      <formula>5</formula>
    </cfRule>
  </conditionalFormatting>
  <conditionalFormatting sqref="E39">
    <cfRule type="cellIs" dxfId="791" priority="193" stopIfTrue="1" operator="lessThanOrEqual">
      <formula>4.9</formula>
    </cfRule>
    <cfRule type="cellIs" dxfId="790" priority="194" stopIfTrue="1" operator="between">
      <formula>5</formula>
      <formula>22.4</formula>
    </cfRule>
    <cfRule type="cellIs" dxfId="789" priority="195" stopIfTrue="1" operator="greaterThanOrEqual">
      <formula>22.5</formula>
    </cfRule>
  </conditionalFormatting>
  <conditionalFormatting sqref="D39">
    <cfRule type="cellIs" dxfId="788" priority="181" stopIfTrue="1" operator="lessThanOrEqual">
      <formula>4.9</formula>
    </cfRule>
    <cfRule type="cellIs" dxfId="787" priority="182" stopIfTrue="1" operator="between">
      <formula>5</formula>
      <formula>22.4</formula>
    </cfRule>
    <cfRule type="cellIs" dxfId="786" priority="183" stopIfTrue="1" operator="greaterThanOrEqual">
      <formula>22.5</formula>
    </cfRule>
  </conditionalFormatting>
  <conditionalFormatting sqref="J40">
    <cfRule type="cellIs" dxfId="785" priority="145" stopIfTrue="1" operator="lessThanOrEqual">
      <formula>0.29</formula>
    </cfRule>
    <cfRule type="cellIs" dxfId="784" priority="146" stopIfTrue="1" operator="between">
      <formula>0.3</formula>
      <formula>1.4</formula>
    </cfRule>
    <cfRule type="cellIs" dxfId="783" priority="147" stopIfTrue="1" operator="greaterThanOrEqual">
      <formula>1.5</formula>
    </cfRule>
  </conditionalFormatting>
  <conditionalFormatting sqref="K37">
    <cfRule type="cellIs" dxfId="782" priority="160" stopIfTrue="1" operator="lessThanOrEqual">
      <formula>2.9</formula>
    </cfRule>
    <cfRule type="cellIs" dxfId="781" priority="161" stopIfTrue="1" operator="between">
      <formula>3</formula>
      <formula>17.4</formula>
    </cfRule>
    <cfRule type="cellIs" dxfId="780" priority="162" stopIfTrue="1" operator="greaterThanOrEqual">
      <formula>17.5</formula>
    </cfRule>
  </conditionalFormatting>
  <conditionalFormatting sqref="K38">
    <cfRule type="cellIs" dxfId="779" priority="163" stopIfTrue="1" operator="lessThanOrEqual">
      <formula>1.4</formula>
    </cfRule>
    <cfRule type="cellIs" dxfId="778" priority="164" stopIfTrue="1" operator="between">
      <formula>1.5</formula>
      <formula>4.9</formula>
    </cfRule>
    <cfRule type="cellIs" dxfId="777" priority="165" stopIfTrue="1" operator="greaterThanOrEqual">
      <formula>5</formula>
    </cfRule>
  </conditionalFormatting>
  <conditionalFormatting sqref="K39">
    <cfRule type="cellIs" dxfId="776" priority="166" stopIfTrue="1" operator="lessThanOrEqual">
      <formula>4.9</formula>
    </cfRule>
    <cfRule type="cellIs" dxfId="775" priority="167" stopIfTrue="1" operator="between">
      <formula>5</formula>
      <formula>22.4</formula>
    </cfRule>
    <cfRule type="cellIs" dxfId="774" priority="168" stopIfTrue="1" operator="greaterThanOrEqual">
      <formula>22.5</formula>
    </cfRule>
  </conditionalFormatting>
  <conditionalFormatting sqref="M40:Q40">
    <cfRule type="cellIs" dxfId="773" priority="121" stopIfTrue="1" operator="lessThanOrEqual">
      <formula>0.29</formula>
    </cfRule>
    <cfRule type="cellIs" dxfId="772" priority="122" stopIfTrue="1" operator="between">
      <formula>0.3</formula>
      <formula>1.4</formula>
    </cfRule>
    <cfRule type="cellIs" dxfId="771" priority="123" stopIfTrue="1" operator="greaterThanOrEqual">
      <formula>1.5</formula>
    </cfRule>
  </conditionalFormatting>
  <conditionalFormatting sqref="J37">
    <cfRule type="cellIs" dxfId="770" priority="148" stopIfTrue="1" operator="lessThanOrEqual">
      <formula>2.9</formula>
    </cfRule>
    <cfRule type="cellIs" dxfId="769" priority="149" stopIfTrue="1" operator="between">
      <formula>3</formula>
      <formula>17.4</formula>
    </cfRule>
    <cfRule type="cellIs" dxfId="768" priority="150" stopIfTrue="1" operator="greaterThanOrEqual">
      <formula>17.5</formula>
    </cfRule>
  </conditionalFormatting>
  <conditionalFormatting sqref="J38">
    <cfRule type="cellIs" dxfId="767" priority="151" stopIfTrue="1" operator="lessThanOrEqual">
      <formula>1.4</formula>
    </cfRule>
    <cfRule type="cellIs" dxfId="766" priority="152" stopIfTrue="1" operator="between">
      <formula>1.5</formula>
      <formula>4.9</formula>
    </cfRule>
    <cfRule type="cellIs" dxfId="765" priority="153" stopIfTrue="1" operator="greaterThanOrEqual">
      <formula>5</formula>
    </cfRule>
  </conditionalFormatting>
  <conditionalFormatting sqref="J39">
    <cfRule type="cellIs" dxfId="764" priority="154" stopIfTrue="1" operator="lessThanOrEqual">
      <formula>4.9</formula>
    </cfRule>
    <cfRule type="cellIs" dxfId="763" priority="155" stopIfTrue="1" operator="between">
      <formula>5</formula>
      <formula>22.4</formula>
    </cfRule>
    <cfRule type="cellIs" dxfId="762" priority="156" stopIfTrue="1" operator="greaterThanOrEqual">
      <formula>22.5</formula>
    </cfRule>
  </conditionalFormatting>
  <conditionalFormatting sqref="L40">
    <cfRule type="cellIs" dxfId="761" priority="133" stopIfTrue="1" operator="lessThanOrEqual">
      <formula>0.29</formula>
    </cfRule>
    <cfRule type="cellIs" dxfId="760" priority="134" stopIfTrue="1" operator="between">
      <formula>0.3</formula>
      <formula>1.4</formula>
    </cfRule>
    <cfRule type="cellIs" dxfId="759" priority="135" stopIfTrue="1" operator="greaterThanOrEqual">
      <formula>1.5</formula>
    </cfRule>
  </conditionalFormatting>
  <conditionalFormatting sqref="L37">
    <cfRule type="cellIs" dxfId="758" priority="136" stopIfTrue="1" operator="lessThanOrEqual">
      <formula>2.9</formula>
    </cfRule>
    <cfRule type="cellIs" dxfId="757" priority="137" stopIfTrue="1" operator="between">
      <formula>3</formula>
      <formula>17.4</formula>
    </cfRule>
    <cfRule type="cellIs" dxfId="756" priority="138" stopIfTrue="1" operator="greaterThanOrEqual">
      <formula>17.5</formula>
    </cfRule>
  </conditionalFormatting>
  <conditionalFormatting sqref="L38">
    <cfRule type="cellIs" dxfId="755" priority="139" stopIfTrue="1" operator="lessThanOrEqual">
      <formula>1.4</formula>
    </cfRule>
    <cfRule type="cellIs" dxfId="754" priority="140" stopIfTrue="1" operator="between">
      <formula>1.5</formula>
      <formula>4.9</formula>
    </cfRule>
    <cfRule type="cellIs" dxfId="753" priority="141" stopIfTrue="1" operator="greaterThanOrEqual">
      <formula>5</formula>
    </cfRule>
  </conditionalFormatting>
  <conditionalFormatting sqref="L39">
    <cfRule type="cellIs" dxfId="752" priority="142" stopIfTrue="1" operator="lessThanOrEqual">
      <formula>4.9</formula>
    </cfRule>
    <cfRule type="cellIs" dxfId="751" priority="143" stopIfTrue="1" operator="between">
      <formula>5</formula>
      <formula>22.4</formula>
    </cfRule>
    <cfRule type="cellIs" dxfId="750" priority="144" stopIfTrue="1" operator="greaterThanOrEqual">
      <formula>22.5</formula>
    </cfRule>
  </conditionalFormatting>
  <conditionalFormatting sqref="M37:Q37">
    <cfRule type="cellIs" dxfId="749" priority="124" stopIfTrue="1" operator="lessThanOrEqual">
      <formula>2.9</formula>
    </cfRule>
    <cfRule type="cellIs" dxfId="748" priority="125" stopIfTrue="1" operator="between">
      <formula>3</formula>
      <formula>17.4</formula>
    </cfRule>
    <cfRule type="cellIs" dxfId="747" priority="126" stopIfTrue="1" operator="greaterThanOrEqual">
      <formula>17.5</formula>
    </cfRule>
  </conditionalFormatting>
  <conditionalFormatting sqref="M38:Q38">
    <cfRule type="cellIs" dxfId="746" priority="127" stopIfTrue="1" operator="lessThanOrEqual">
      <formula>1.4</formula>
    </cfRule>
    <cfRule type="cellIs" dxfId="745" priority="128" stopIfTrue="1" operator="between">
      <formula>1.5</formula>
      <formula>4.9</formula>
    </cfRule>
    <cfRule type="cellIs" dxfId="744" priority="129" stopIfTrue="1" operator="greaterThanOrEqual">
      <formula>5</formula>
    </cfRule>
  </conditionalFormatting>
  <conditionalFormatting sqref="M39:Q39">
    <cfRule type="cellIs" dxfId="743" priority="130" stopIfTrue="1" operator="lessThanOrEqual">
      <formula>4.9</formula>
    </cfRule>
    <cfRule type="cellIs" dxfId="742" priority="131" stopIfTrue="1" operator="between">
      <formula>5</formula>
      <formula>22.4</formula>
    </cfRule>
    <cfRule type="cellIs" dxfId="741" priority="132" stopIfTrue="1" operator="greaterThanOrEqual">
      <formula>22.5</formula>
    </cfRule>
  </conditionalFormatting>
  <conditionalFormatting sqref="F37">
    <cfRule type="cellIs" dxfId="740" priority="112" stopIfTrue="1" operator="lessThanOrEqual">
      <formula>2.9</formula>
    </cfRule>
    <cfRule type="cellIs" dxfId="739" priority="113" stopIfTrue="1" operator="between">
      <formula>3</formula>
      <formula>17.4</formula>
    </cfRule>
    <cfRule type="cellIs" dxfId="738" priority="114" stopIfTrue="1" operator="greaterThanOrEqual">
      <formula>17.5</formula>
    </cfRule>
  </conditionalFormatting>
  <conditionalFormatting sqref="F38">
    <cfRule type="cellIs" dxfId="737" priority="115" stopIfTrue="1" operator="lessThanOrEqual">
      <formula>1.4</formula>
    </cfRule>
    <cfRule type="cellIs" dxfId="736" priority="116" stopIfTrue="1" operator="between">
      <formula>1.5</formula>
      <formula>4.9</formula>
    </cfRule>
    <cfRule type="cellIs" dxfId="735" priority="117" stopIfTrue="1" operator="greaterThanOrEqual">
      <formula>5</formula>
    </cfRule>
  </conditionalFormatting>
  <conditionalFormatting sqref="F39">
    <cfRule type="cellIs" dxfId="734" priority="118" stopIfTrue="1" operator="lessThanOrEqual">
      <formula>4.9</formula>
    </cfRule>
    <cfRule type="cellIs" dxfId="733" priority="119" stopIfTrue="1" operator="between">
      <formula>5</formula>
      <formula>22.4</formula>
    </cfRule>
    <cfRule type="cellIs" dxfId="732" priority="120" stopIfTrue="1" operator="greaterThanOrEqual">
      <formula>22.5</formula>
    </cfRule>
  </conditionalFormatting>
  <conditionalFormatting sqref="G51:I51">
    <cfRule type="cellIs" dxfId="731" priority="97" stopIfTrue="1" operator="lessThanOrEqual">
      <formula>0.29</formula>
    </cfRule>
    <cfRule type="cellIs" dxfId="730" priority="98" stopIfTrue="1" operator="between">
      <formula>0.3</formula>
      <formula>1.4</formula>
    </cfRule>
    <cfRule type="cellIs" dxfId="729" priority="99" stopIfTrue="1" operator="greaterThanOrEqual">
      <formula>1.5</formula>
    </cfRule>
  </conditionalFormatting>
  <conditionalFormatting sqref="G48:I48">
    <cfRule type="cellIs" dxfId="728" priority="100" stopIfTrue="1" operator="lessThanOrEqual">
      <formula>2.9</formula>
    </cfRule>
    <cfRule type="cellIs" dxfId="727" priority="101" stopIfTrue="1" operator="between">
      <formula>3</formula>
      <formula>17.4</formula>
    </cfRule>
    <cfRule type="cellIs" dxfId="726" priority="102" stopIfTrue="1" operator="greaterThanOrEqual">
      <formula>17.5</formula>
    </cfRule>
  </conditionalFormatting>
  <conditionalFormatting sqref="G49:I49">
    <cfRule type="cellIs" dxfId="725" priority="103" stopIfTrue="1" operator="lessThanOrEqual">
      <formula>1.4</formula>
    </cfRule>
    <cfRule type="cellIs" dxfId="724" priority="104" stopIfTrue="1" operator="between">
      <formula>1.5</formula>
      <formula>4.9</formula>
    </cfRule>
    <cfRule type="cellIs" dxfId="723" priority="105" stopIfTrue="1" operator="greaterThanOrEqual">
      <formula>5</formula>
    </cfRule>
  </conditionalFormatting>
  <conditionalFormatting sqref="G50:I50">
    <cfRule type="cellIs" dxfId="722" priority="106" stopIfTrue="1" operator="lessThanOrEqual">
      <formula>4.9</formula>
    </cfRule>
    <cfRule type="cellIs" dxfId="721" priority="107" stopIfTrue="1" operator="between">
      <formula>5</formula>
      <formula>22.4</formula>
    </cfRule>
    <cfRule type="cellIs" dxfId="720" priority="108" stopIfTrue="1" operator="greaterThanOrEqual">
      <formula>22.5</formula>
    </cfRule>
  </conditionalFormatting>
  <conditionalFormatting sqref="D51">
    <cfRule type="cellIs" dxfId="719" priority="88" stopIfTrue="1" operator="lessThanOrEqual">
      <formula>0.29</formula>
    </cfRule>
    <cfRule type="cellIs" dxfId="718" priority="89" stopIfTrue="1" operator="between">
      <formula>0.3</formula>
      <formula>1.4</formula>
    </cfRule>
    <cfRule type="cellIs" dxfId="717" priority="90" stopIfTrue="1" operator="greaterThanOrEqual">
      <formula>1.5</formula>
    </cfRule>
  </conditionalFormatting>
  <conditionalFormatting sqref="D48">
    <cfRule type="cellIs" dxfId="716" priority="94" stopIfTrue="1" operator="lessThanOrEqual">
      <formula>2.9</formula>
    </cfRule>
    <cfRule type="cellIs" dxfId="715" priority="95" stopIfTrue="1" operator="between">
      <formula>3</formula>
      <formula>17.4</formula>
    </cfRule>
    <cfRule type="cellIs" dxfId="714" priority="96" stopIfTrue="1" operator="greaterThanOrEqual">
      <formula>17.5</formula>
    </cfRule>
  </conditionalFormatting>
  <conditionalFormatting sqref="D49">
    <cfRule type="cellIs" dxfId="713" priority="91" stopIfTrue="1" operator="lessThanOrEqual">
      <formula>1.4</formula>
    </cfRule>
    <cfRule type="cellIs" dxfId="712" priority="92" stopIfTrue="1" operator="between">
      <formula>1.5</formula>
      <formula>4.9</formula>
    </cfRule>
    <cfRule type="cellIs" dxfId="711" priority="93" stopIfTrue="1" operator="greaterThanOrEqual">
      <formula>5</formula>
    </cfRule>
  </conditionalFormatting>
  <conditionalFormatting sqref="E51">
    <cfRule type="cellIs" dxfId="710" priority="76" stopIfTrue="1" operator="lessThanOrEqual">
      <formula>0.29</formula>
    </cfRule>
    <cfRule type="cellIs" dxfId="709" priority="77" stopIfTrue="1" operator="between">
      <formula>0.3</formula>
      <formula>1.4</formula>
    </cfRule>
    <cfRule type="cellIs" dxfId="708" priority="78" stopIfTrue="1" operator="greaterThanOrEqual">
      <formula>1.5</formula>
    </cfRule>
  </conditionalFormatting>
  <conditionalFormatting sqref="E48">
    <cfRule type="cellIs" dxfId="707" priority="79" stopIfTrue="1" operator="lessThanOrEqual">
      <formula>2.9</formula>
    </cfRule>
    <cfRule type="cellIs" dxfId="706" priority="80" stopIfTrue="1" operator="between">
      <formula>3</formula>
      <formula>17.4</formula>
    </cfRule>
    <cfRule type="cellIs" dxfId="705" priority="81" stopIfTrue="1" operator="greaterThanOrEqual">
      <formula>17.5</formula>
    </cfRule>
  </conditionalFormatting>
  <conditionalFormatting sqref="E49">
    <cfRule type="cellIs" dxfId="704" priority="82" stopIfTrue="1" operator="lessThanOrEqual">
      <formula>1.4</formula>
    </cfRule>
    <cfRule type="cellIs" dxfId="703" priority="83" stopIfTrue="1" operator="between">
      <formula>1.5</formula>
      <formula>4.9</formula>
    </cfRule>
    <cfRule type="cellIs" dxfId="702" priority="84" stopIfTrue="1" operator="greaterThanOrEqual">
      <formula>5</formula>
    </cfRule>
  </conditionalFormatting>
  <conditionalFormatting sqref="E50">
    <cfRule type="cellIs" dxfId="701" priority="85" stopIfTrue="1" operator="lessThanOrEqual">
      <formula>4.9</formula>
    </cfRule>
    <cfRule type="cellIs" dxfId="700" priority="86" stopIfTrue="1" operator="between">
      <formula>5</formula>
      <formula>22.4</formula>
    </cfRule>
    <cfRule type="cellIs" dxfId="699" priority="87" stopIfTrue="1" operator="greaterThanOrEqual">
      <formula>22.5</formula>
    </cfRule>
  </conditionalFormatting>
  <conditionalFormatting sqref="D50">
    <cfRule type="cellIs" dxfId="698" priority="73" stopIfTrue="1" operator="lessThanOrEqual">
      <formula>4.9</formula>
    </cfRule>
    <cfRule type="cellIs" dxfId="697" priority="74" stopIfTrue="1" operator="between">
      <formula>5</formula>
      <formula>22.4</formula>
    </cfRule>
    <cfRule type="cellIs" dxfId="696" priority="75" stopIfTrue="1" operator="greaterThanOrEqual">
      <formula>22.5</formula>
    </cfRule>
  </conditionalFormatting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00"/>
    <pageSetUpPr fitToPage="1"/>
  </sheetPr>
  <dimension ref="A1:AF60"/>
  <sheetViews>
    <sheetView topLeftCell="A37" zoomScale="85" zoomScaleNormal="85" workbookViewId="0">
      <pane xSplit="1" topLeftCell="B1" activePane="topRight" state="frozen"/>
      <selection pane="topRight" activeCell="J52" sqref="J52"/>
    </sheetView>
  </sheetViews>
  <sheetFormatPr defaultColWidth="9.1796875" defaultRowHeight="14.5"/>
  <cols>
    <col min="1" max="1" width="13.54296875" style="7" customWidth="1"/>
    <col min="2" max="2" width="11.453125" style="7" customWidth="1"/>
    <col min="3" max="3" width="10.453125" style="7" customWidth="1"/>
    <col min="4" max="5" width="17" style="7" customWidth="1"/>
    <col min="6" max="7" width="14.81640625" style="7" customWidth="1"/>
    <col min="8" max="8" width="14.453125" style="7" customWidth="1"/>
    <col min="9" max="9" width="15.1796875" style="7" customWidth="1"/>
    <col min="10" max="10" width="10" style="7" customWidth="1"/>
    <col min="11" max="11" width="10.54296875" style="7" customWidth="1"/>
    <col min="12" max="14" width="13" style="7" customWidth="1"/>
    <col min="15" max="15" width="8.81640625" style="7" customWidth="1"/>
    <col min="16" max="17" width="9.54296875" style="7" customWidth="1"/>
    <col min="18" max="18" width="10" style="7" customWidth="1"/>
    <col min="19" max="20" width="12.453125" style="7" customWidth="1"/>
    <col min="21" max="21" width="11.81640625" style="7" customWidth="1"/>
    <col min="22" max="22" width="12" style="7" customWidth="1"/>
    <col min="23" max="23" width="14.453125" style="7" customWidth="1"/>
    <col min="24" max="26" width="11.453125" style="7" customWidth="1"/>
    <col min="27" max="27" width="12.453125" style="7" customWidth="1"/>
    <col min="28" max="28" width="14.453125" style="7" customWidth="1"/>
    <col min="29" max="29" width="11.81640625" style="7" customWidth="1"/>
    <col min="30" max="30" width="10.54296875" style="7" hidden="1" customWidth="1"/>
    <col min="31" max="31" width="14.453125" style="7" customWidth="1"/>
    <col min="32" max="32" width="15.453125" style="7" hidden="1" customWidth="1"/>
    <col min="33" max="16384" width="9.1796875" style="7"/>
  </cols>
  <sheetData>
    <row r="1" spans="1:31">
      <c r="A1" s="132"/>
      <c r="B1" s="132"/>
      <c r="C1" s="132"/>
      <c r="D1" s="132"/>
      <c r="E1" s="132"/>
      <c r="F1" s="132"/>
      <c r="G1" s="132"/>
      <c r="H1" s="132"/>
      <c r="I1" s="132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5">
      <c r="B2" s="28"/>
      <c r="C2" s="29" t="s">
        <v>41</v>
      </c>
    </row>
    <row r="3" spans="1:31">
      <c r="A3" s="16" t="s">
        <v>29</v>
      </c>
    </row>
    <row r="4" spans="1:31" customFormat="1" ht="15" customHeight="1">
      <c r="A4" s="114" t="s">
        <v>2</v>
      </c>
      <c r="B4" s="46" t="s">
        <v>28</v>
      </c>
      <c r="C4" s="157" t="s">
        <v>65</v>
      </c>
      <c r="D4" s="153" t="s">
        <v>66</v>
      </c>
      <c r="E4" s="153" t="s">
        <v>67</v>
      </c>
      <c r="F4" s="153" t="s">
        <v>68</v>
      </c>
      <c r="G4" s="153" t="s">
        <v>69</v>
      </c>
      <c r="H4" s="153" t="s">
        <v>70</v>
      </c>
      <c r="I4" s="153" t="s">
        <v>71</v>
      </c>
      <c r="J4" s="153" t="s">
        <v>72</v>
      </c>
      <c r="K4" s="154" t="s">
        <v>73</v>
      </c>
      <c r="L4" s="154" t="s">
        <v>74</v>
      </c>
      <c r="M4" s="156" t="s">
        <v>3</v>
      </c>
      <c r="N4" s="81" t="s">
        <v>44</v>
      </c>
      <c r="O4" s="7"/>
    </row>
    <row r="5" spans="1:31" customFormat="1" ht="62.25" customHeight="1">
      <c r="A5" s="114"/>
      <c r="B5" s="47" t="s">
        <v>40</v>
      </c>
      <c r="C5" s="157"/>
      <c r="D5" s="153"/>
      <c r="E5" s="153"/>
      <c r="F5" s="153"/>
      <c r="G5" s="153"/>
      <c r="H5" s="153"/>
      <c r="I5" s="153"/>
      <c r="J5" s="153"/>
      <c r="K5" s="155"/>
      <c r="L5" s="155"/>
      <c r="M5" s="156"/>
      <c r="N5" s="81"/>
      <c r="O5" s="7"/>
    </row>
    <row r="6" spans="1:31" customFormat="1">
      <c r="A6" s="10" t="s">
        <v>4</v>
      </c>
      <c r="B6" s="3">
        <v>8.6</v>
      </c>
      <c r="C6" s="45">
        <v>30</v>
      </c>
      <c r="D6" s="32">
        <v>16</v>
      </c>
      <c r="E6" s="32">
        <v>13</v>
      </c>
      <c r="F6" s="32">
        <v>7.1</v>
      </c>
      <c r="G6" s="32">
        <v>8.3000000000000007</v>
      </c>
      <c r="H6" s="32">
        <v>9.1</v>
      </c>
      <c r="I6" s="32">
        <v>7.8</v>
      </c>
      <c r="J6" s="32">
        <v>17.100000000000001</v>
      </c>
      <c r="K6" s="32">
        <v>26.1</v>
      </c>
      <c r="L6" s="32">
        <v>24</v>
      </c>
      <c r="M6" s="31">
        <f>AVERAGE(C6:L6)</f>
        <v>15.849999999999998</v>
      </c>
      <c r="N6" s="4">
        <f>(B6-M6)/M6</f>
        <v>-0.4574132492113564</v>
      </c>
      <c r="O6" s="7"/>
    </row>
    <row r="7" spans="1:31" customFormat="1">
      <c r="A7" s="10" t="s">
        <v>5</v>
      </c>
      <c r="B7" s="3">
        <v>5.3</v>
      </c>
      <c r="C7" s="8">
        <v>3</v>
      </c>
      <c r="D7" s="3">
        <v>4.4000000000000004</v>
      </c>
      <c r="E7" s="3">
        <v>2</v>
      </c>
      <c r="F7" s="3">
        <v>1.4</v>
      </c>
      <c r="G7" s="3">
        <v>3</v>
      </c>
      <c r="H7" s="3">
        <v>3.9</v>
      </c>
      <c r="I7" s="3">
        <v>3.4</v>
      </c>
      <c r="J7" s="3">
        <v>2.7</v>
      </c>
      <c r="K7" s="3">
        <v>17.7</v>
      </c>
      <c r="L7" s="3">
        <v>7.4</v>
      </c>
      <c r="M7" s="3">
        <f>AVERAGE(C7:L7)</f>
        <v>4.8899999999999997</v>
      </c>
      <c r="N7" s="4">
        <f>(B7-M7)/M7</f>
        <v>8.3844580777096153E-2</v>
      </c>
      <c r="O7" s="7"/>
    </row>
    <row r="8" spans="1:31" customFormat="1">
      <c r="A8" s="10" t="s">
        <v>6</v>
      </c>
      <c r="B8" s="3">
        <v>18.5</v>
      </c>
      <c r="C8" s="8">
        <v>25</v>
      </c>
      <c r="D8" s="3">
        <v>31</v>
      </c>
      <c r="E8" s="3">
        <v>52</v>
      </c>
      <c r="F8" s="3">
        <v>33.1</v>
      </c>
      <c r="G8" s="3">
        <v>33</v>
      </c>
      <c r="H8" s="3">
        <v>24</v>
      </c>
      <c r="I8" s="3">
        <v>22.6</v>
      </c>
      <c r="J8" s="3">
        <v>28</v>
      </c>
      <c r="K8" s="3">
        <v>35.4</v>
      </c>
      <c r="L8" s="3">
        <v>17</v>
      </c>
      <c r="M8" s="3">
        <f>AVERAGE(C8:L8)</f>
        <v>30.109999999999996</v>
      </c>
      <c r="N8" s="4">
        <f>(B8-M8)/M8</f>
        <v>-0.38558618399202915</v>
      </c>
      <c r="O8" s="7"/>
    </row>
    <row r="9" spans="1:31" customFormat="1">
      <c r="A9" s="10" t="s">
        <v>7</v>
      </c>
      <c r="B9" s="23">
        <v>0.55000000000000004</v>
      </c>
      <c r="C9" s="8">
        <v>0.03</v>
      </c>
      <c r="D9" s="3">
        <v>0.2</v>
      </c>
      <c r="E9" s="3">
        <v>0.1</v>
      </c>
      <c r="F9" s="3">
        <v>0.03</v>
      </c>
      <c r="G9" s="3">
        <v>0.55000000000000004</v>
      </c>
      <c r="H9" s="3">
        <v>0.18</v>
      </c>
      <c r="I9" s="3">
        <v>0.62</v>
      </c>
      <c r="J9" s="3">
        <v>0.74</v>
      </c>
      <c r="K9" s="3">
        <v>0.02</v>
      </c>
      <c r="L9" s="3">
        <v>0.5</v>
      </c>
      <c r="M9" s="6">
        <f>AVERAGE(C9:L9)</f>
        <v>0.29700000000000004</v>
      </c>
      <c r="N9" s="4">
        <f>(B9-M9)/M9</f>
        <v>0.85185185185185175</v>
      </c>
      <c r="O9" s="7"/>
    </row>
    <row r="10" spans="1:31" customFormat="1">
      <c r="A10" s="10" t="s">
        <v>8</v>
      </c>
      <c r="B10" s="5">
        <v>333</v>
      </c>
      <c r="C10" s="11">
        <v>500</v>
      </c>
      <c r="D10" s="5">
        <v>410</v>
      </c>
      <c r="E10" s="5">
        <v>371</v>
      </c>
      <c r="F10" s="5">
        <v>375</v>
      </c>
      <c r="G10" s="5">
        <v>351</v>
      </c>
      <c r="H10" s="5">
        <v>372</v>
      </c>
      <c r="I10" s="5">
        <v>369</v>
      </c>
      <c r="J10" s="5">
        <v>457</v>
      </c>
      <c r="K10" s="5">
        <v>477</v>
      </c>
      <c r="L10" s="5">
        <v>460</v>
      </c>
      <c r="M10" s="30">
        <f>AVERAGE(C10:L10)</f>
        <v>414.2</v>
      </c>
      <c r="N10" s="4">
        <f>(B10-M10)/M10</f>
        <v>-0.19604056011588603</v>
      </c>
      <c r="O10" s="7"/>
    </row>
    <row r="12" spans="1:31" ht="15" thickBot="1"/>
    <row r="13" spans="1:31" ht="15" thickBot="1">
      <c r="A13" s="16" t="s">
        <v>29</v>
      </c>
      <c r="B13" s="17" t="s">
        <v>28</v>
      </c>
      <c r="C13" s="136" t="s">
        <v>38</v>
      </c>
      <c r="D13" s="137"/>
      <c r="E13" s="137"/>
      <c r="F13" s="137"/>
      <c r="G13" s="137"/>
      <c r="H13" s="138"/>
      <c r="I13" s="139"/>
      <c r="J13" s="139"/>
      <c r="K13" s="139"/>
      <c r="L13" s="135"/>
    </row>
    <row r="14" spans="1:31" ht="15" customHeight="1">
      <c r="A14" s="140" t="s">
        <v>2</v>
      </c>
      <c r="B14" s="142" t="s">
        <v>40</v>
      </c>
      <c r="C14" s="144" t="s">
        <v>34</v>
      </c>
      <c r="D14" s="146" t="s">
        <v>35</v>
      </c>
      <c r="E14" s="148" t="s">
        <v>36</v>
      </c>
      <c r="F14" s="144" t="s">
        <v>37</v>
      </c>
      <c r="G14" s="150" t="s">
        <v>32</v>
      </c>
      <c r="H14" s="151" t="s">
        <v>33</v>
      </c>
    </row>
    <row r="15" spans="1:31" ht="31.5" customHeight="1">
      <c r="A15" s="141"/>
      <c r="B15" s="143"/>
      <c r="C15" s="145"/>
      <c r="D15" s="147"/>
      <c r="E15" s="149"/>
      <c r="F15" s="145"/>
      <c r="G15" s="124"/>
      <c r="H15" s="152"/>
    </row>
    <row r="16" spans="1:31">
      <c r="A16" s="18" t="s">
        <v>4</v>
      </c>
      <c r="B16" s="12">
        <v>8.6</v>
      </c>
      <c r="C16" s="6">
        <v>16.7</v>
      </c>
      <c r="D16" s="6">
        <v>17</v>
      </c>
      <c r="E16" s="6">
        <v>27.9</v>
      </c>
      <c r="F16" s="6">
        <v>30</v>
      </c>
      <c r="G16" s="8">
        <f>AVERAGE(C16:F16)</f>
        <v>22.9</v>
      </c>
      <c r="H16" s="27">
        <f>(B16-G16)/G16</f>
        <v>-0.62445414847161573</v>
      </c>
    </row>
    <row r="17" spans="1:12">
      <c r="A17" s="18" t="s">
        <v>5</v>
      </c>
      <c r="B17" s="12">
        <v>5.3</v>
      </c>
      <c r="C17" s="6">
        <v>8.1</v>
      </c>
      <c r="D17" s="6">
        <v>9.1</v>
      </c>
      <c r="E17" s="6">
        <v>9.6</v>
      </c>
      <c r="F17" s="6">
        <v>18</v>
      </c>
      <c r="G17" s="8">
        <f>AVERAGE(C17:F17)</f>
        <v>11.2</v>
      </c>
      <c r="H17" s="19">
        <f>(B17-G17)/G17</f>
        <v>-0.5267857142857143</v>
      </c>
    </row>
    <row r="18" spans="1:12">
      <c r="A18" s="18" t="s">
        <v>6</v>
      </c>
      <c r="B18" s="12">
        <v>18.5</v>
      </c>
      <c r="C18" s="6">
        <v>59.9</v>
      </c>
      <c r="D18" s="6">
        <v>55</v>
      </c>
      <c r="E18" s="6">
        <v>44.9</v>
      </c>
      <c r="F18" s="6">
        <v>56</v>
      </c>
      <c r="G18" s="8">
        <f>AVERAGE(C18:F18)</f>
        <v>53.95</v>
      </c>
      <c r="H18" s="27">
        <f>(B18-G18)/G18</f>
        <v>-0.65708989805375351</v>
      </c>
    </row>
    <row r="19" spans="1:12">
      <c r="A19" s="18" t="s">
        <v>7</v>
      </c>
      <c r="B19" s="22">
        <v>0.55000000000000004</v>
      </c>
      <c r="C19" s="6">
        <v>0.39</v>
      </c>
      <c r="D19" s="6">
        <v>0.19</v>
      </c>
      <c r="E19" s="6">
        <v>0.44</v>
      </c>
      <c r="F19" s="6">
        <v>0.23</v>
      </c>
      <c r="G19" s="24">
        <f>AVERAGE(C19:F19)</f>
        <v>0.3125</v>
      </c>
      <c r="H19" s="19">
        <f>(B19-G19)/G19</f>
        <v>0.76000000000000012</v>
      </c>
    </row>
    <row r="20" spans="1:12" ht="15" thickBot="1">
      <c r="A20" s="20" t="s">
        <v>8</v>
      </c>
      <c r="B20" s="13">
        <v>333</v>
      </c>
      <c r="C20" s="26">
        <v>448</v>
      </c>
      <c r="D20" s="26">
        <v>464</v>
      </c>
      <c r="E20" s="26">
        <v>510</v>
      </c>
      <c r="F20" s="26">
        <v>534</v>
      </c>
      <c r="G20" s="25">
        <f>AVERAGE(C20:F20)</f>
        <v>489</v>
      </c>
      <c r="H20" s="21">
        <f>(B20-G20)/G20</f>
        <v>-0.31901840490797545</v>
      </c>
    </row>
    <row r="22" spans="1:12" ht="15" thickBot="1"/>
    <row r="23" spans="1:12" ht="15" thickBot="1">
      <c r="A23" s="16" t="s">
        <v>29</v>
      </c>
      <c r="B23" s="17" t="s">
        <v>28</v>
      </c>
      <c r="C23" s="136" t="s">
        <v>53</v>
      </c>
      <c r="D23" s="137"/>
      <c r="E23" s="137"/>
      <c r="F23" s="137"/>
      <c r="G23" s="137"/>
      <c r="H23" s="138"/>
      <c r="I23" s="139"/>
      <c r="J23" s="139"/>
      <c r="K23" s="139"/>
      <c r="L23" s="135"/>
    </row>
    <row r="24" spans="1:12" ht="15" customHeight="1">
      <c r="A24" s="140" t="s">
        <v>2</v>
      </c>
      <c r="B24" s="142" t="s">
        <v>40</v>
      </c>
      <c r="C24" s="144" t="s">
        <v>52</v>
      </c>
      <c r="D24" s="146" t="s">
        <v>51</v>
      </c>
      <c r="E24" s="148" t="s">
        <v>50</v>
      </c>
      <c r="F24" s="144" t="s">
        <v>49</v>
      </c>
      <c r="G24" s="146" t="s">
        <v>48</v>
      </c>
      <c r="H24" s="150" t="s">
        <v>47</v>
      </c>
      <c r="I24" s="151" t="s">
        <v>33</v>
      </c>
    </row>
    <row r="25" spans="1:12" ht="37.5" customHeight="1">
      <c r="A25" s="141"/>
      <c r="B25" s="143"/>
      <c r="C25" s="145"/>
      <c r="D25" s="147"/>
      <c r="E25" s="149"/>
      <c r="F25" s="145"/>
      <c r="G25" s="147"/>
      <c r="H25" s="124"/>
      <c r="I25" s="152"/>
    </row>
    <row r="26" spans="1:12">
      <c r="A26" s="18" t="s">
        <v>4</v>
      </c>
      <c r="B26" s="12">
        <v>8.6</v>
      </c>
      <c r="C26" s="6">
        <v>19.97</v>
      </c>
      <c r="D26" s="6">
        <v>18.100000000000001</v>
      </c>
      <c r="E26" s="6">
        <v>16.2</v>
      </c>
      <c r="F26" s="6">
        <v>17.5</v>
      </c>
      <c r="G26" s="38">
        <v>25.3</v>
      </c>
      <c r="H26" s="8">
        <f>AVERAGE(C26:G26)</f>
        <v>19.413999999999998</v>
      </c>
      <c r="I26" s="27">
        <f>(B26-H26)/H26</f>
        <v>-0.55702070670650039</v>
      </c>
    </row>
    <row r="27" spans="1:12">
      <c r="A27" s="18" t="s">
        <v>5</v>
      </c>
      <c r="B27" s="12">
        <v>5.3</v>
      </c>
      <c r="C27" s="6">
        <v>7.79</v>
      </c>
      <c r="D27" s="6">
        <v>3.7</v>
      </c>
      <c r="E27" s="6">
        <v>1.5</v>
      </c>
      <c r="F27" s="6">
        <v>6.5</v>
      </c>
      <c r="G27" s="38">
        <v>12.6</v>
      </c>
      <c r="H27" s="8">
        <f>AVERAGE(C27:G27)</f>
        <v>6.418000000000001</v>
      </c>
      <c r="I27" s="37">
        <f>(B27-H27)/H27</f>
        <v>-0.17419756933624198</v>
      </c>
    </row>
    <row r="28" spans="1:12">
      <c r="A28" s="18" t="s">
        <v>6</v>
      </c>
      <c r="B28" s="12">
        <v>18.5</v>
      </c>
      <c r="C28" s="6">
        <v>27.91</v>
      </c>
      <c r="D28" s="6">
        <v>42.1</v>
      </c>
      <c r="E28" s="6">
        <v>30.1</v>
      </c>
      <c r="F28" s="6">
        <v>36.9</v>
      </c>
      <c r="G28" s="38">
        <v>38.799999999999997</v>
      </c>
      <c r="H28" s="8">
        <f>AVERAGE(C28:G28)</f>
        <v>35.161999999999999</v>
      </c>
      <c r="I28" s="27">
        <f>(B28-H28)/H28</f>
        <v>-0.47386383027131562</v>
      </c>
    </row>
    <row r="29" spans="1:12">
      <c r="A29" s="18" t="s">
        <v>7</v>
      </c>
      <c r="B29" s="22">
        <v>0.55000000000000004</v>
      </c>
      <c r="C29" s="6">
        <v>0.1</v>
      </c>
      <c r="D29" s="6">
        <v>0.2</v>
      </c>
      <c r="E29" s="6">
        <v>0.1</v>
      </c>
      <c r="F29" s="6">
        <v>0.35</v>
      </c>
      <c r="G29" s="38">
        <v>0.62</v>
      </c>
      <c r="H29" s="8">
        <f>AVERAGE(C29:G29)</f>
        <v>0.27400000000000002</v>
      </c>
      <c r="I29" s="37">
        <f>(B29-H29)/H29</f>
        <v>1.0072992700729928</v>
      </c>
    </row>
    <row r="30" spans="1:12" ht="15" thickBot="1">
      <c r="A30" s="20" t="s">
        <v>8</v>
      </c>
      <c r="B30" s="13">
        <v>333</v>
      </c>
      <c r="C30" s="36">
        <v>425</v>
      </c>
      <c r="D30" s="36">
        <v>429</v>
      </c>
      <c r="E30" s="36">
        <v>379</v>
      </c>
      <c r="F30" s="36">
        <v>443</v>
      </c>
      <c r="G30" s="35">
        <v>484</v>
      </c>
      <c r="H30" s="25">
        <f>AVERAGE(C30:G30)</f>
        <v>432</v>
      </c>
      <c r="I30" s="34">
        <f>(B30-H30)/H30</f>
        <v>-0.22916666666666666</v>
      </c>
    </row>
    <row r="33" spans="1:15" ht="18.5">
      <c r="B33" s="28"/>
      <c r="C33" s="29" t="s">
        <v>120</v>
      </c>
    </row>
    <row r="34" spans="1:15" customFormat="1" ht="15" customHeight="1">
      <c r="A34" s="114" t="s">
        <v>2</v>
      </c>
      <c r="B34" s="46" t="s">
        <v>28</v>
      </c>
      <c r="C34" s="157" t="s">
        <v>65</v>
      </c>
      <c r="D34" s="153" t="s">
        <v>66</v>
      </c>
      <c r="E34" s="153" t="s">
        <v>67</v>
      </c>
      <c r="F34" s="153" t="s">
        <v>68</v>
      </c>
      <c r="G34" s="153" t="s">
        <v>69</v>
      </c>
      <c r="H34" s="153" t="s">
        <v>70</v>
      </c>
      <c r="I34" s="153" t="s">
        <v>71</v>
      </c>
      <c r="J34" s="153" t="s">
        <v>72</v>
      </c>
      <c r="K34" s="154" t="s">
        <v>73</v>
      </c>
      <c r="L34" s="154" t="s">
        <v>74</v>
      </c>
      <c r="M34" s="156" t="s">
        <v>3</v>
      </c>
      <c r="N34" s="81" t="s">
        <v>44</v>
      </c>
      <c r="O34" s="7"/>
    </row>
    <row r="35" spans="1:15" customFormat="1" ht="62.25" customHeight="1">
      <c r="A35" s="114"/>
      <c r="B35" s="47" t="s">
        <v>121</v>
      </c>
      <c r="C35" s="157"/>
      <c r="D35" s="153"/>
      <c r="E35" s="153"/>
      <c r="F35" s="153"/>
      <c r="G35" s="153"/>
      <c r="H35" s="153"/>
      <c r="I35" s="153"/>
      <c r="J35" s="153"/>
      <c r="K35" s="155"/>
      <c r="L35" s="155"/>
      <c r="M35" s="156"/>
      <c r="N35" s="81"/>
      <c r="O35" s="7"/>
    </row>
    <row r="36" spans="1:15" customFormat="1">
      <c r="A36" s="10" t="s">
        <v>4</v>
      </c>
      <c r="B36" s="3">
        <v>9.5</v>
      </c>
      <c r="C36" s="45">
        <v>30</v>
      </c>
      <c r="D36" s="32">
        <v>16</v>
      </c>
      <c r="E36" s="32">
        <v>13</v>
      </c>
      <c r="F36" s="32">
        <v>7.1</v>
      </c>
      <c r="G36" s="32">
        <v>8.3000000000000007</v>
      </c>
      <c r="H36" s="32">
        <v>9.1</v>
      </c>
      <c r="I36" s="32">
        <v>7.8</v>
      </c>
      <c r="J36" s="32">
        <v>17.100000000000001</v>
      </c>
      <c r="K36" s="32">
        <v>26.1</v>
      </c>
      <c r="L36" s="32">
        <v>24</v>
      </c>
      <c r="M36" s="31">
        <f>AVERAGE(C36:L36)</f>
        <v>15.849999999999998</v>
      </c>
      <c r="N36" s="4">
        <f>(B36-M36)/M36</f>
        <v>-0.40063091482649832</v>
      </c>
      <c r="O36" s="7"/>
    </row>
    <row r="37" spans="1:15" customFormat="1">
      <c r="A37" s="10" t="s">
        <v>5</v>
      </c>
      <c r="B37" s="3">
        <v>5.2</v>
      </c>
      <c r="C37" s="8">
        <v>3</v>
      </c>
      <c r="D37" s="3">
        <v>4.4000000000000004</v>
      </c>
      <c r="E37" s="3">
        <v>2</v>
      </c>
      <c r="F37" s="3">
        <v>1.4</v>
      </c>
      <c r="G37" s="3">
        <v>3</v>
      </c>
      <c r="H37" s="3">
        <v>3.9</v>
      </c>
      <c r="I37" s="3">
        <v>3.4</v>
      </c>
      <c r="J37" s="3">
        <v>2.7</v>
      </c>
      <c r="K37" s="3">
        <v>17.7</v>
      </c>
      <c r="L37" s="3">
        <v>7.4</v>
      </c>
      <c r="M37" s="3">
        <f>AVERAGE(C37:L37)</f>
        <v>4.8899999999999997</v>
      </c>
      <c r="N37" s="4">
        <f>(B37-M37)/M37</f>
        <v>6.3394683026584978E-2</v>
      </c>
      <c r="O37" s="7"/>
    </row>
    <row r="38" spans="1:15" customFormat="1">
      <c r="A38" s="10" t="s">
        <v>6</v>
      </c>
      <c r="B38" s="3">
        <v>17.7</v>
      </c>
      <c r="C38" s="8">
        <v>25</v>
      </c>
      <c r="D38" s="3">
        <v>31</v>
      </c>
      <c r="E38" s="3">
        <v>52</v>
      </c>
      <c r="F38" s="3">
        <v>33.1</v>
      </c>
      <c r="G38" s="3">
        <v>33</v>
      </c>
      <c r="H38" s="3">
        <v>24</v>
      </c>
      <c r="I38" s="3">
        <v>22.6</v>
      </c>
      <c r="J38" s="3">
        <v>28</v>
      </c>
      <c r="K38" s="3">
        <v>35.4</v>
      </c>
      <c r="L38" s="3">
        <v>17</v>
      </c>
      <c r="M38" s="3">
        <f>AVERAGE(C38:L38)</f>
        <v>30.109999999999996</v>
      </c>
      <c r="N38" s="4">
        <f>(B38-M38)/M38</f>
        <v>-0.41215543008967115</v>
      </c>
      <c r="O38" s="7"/>
    </row>
    <row r="39" spans="1:15" customFormat="1">
      <c r="A39" s="10" t="s">
        <v>7</v>
      </c>
      <c r="B39" s="23">
        <v>0.56999999999999995</v>
      </c>
      <c r="C39" s="8">
        <v>0.03</v>
      </c>
      <c r="D39" s="3">
        <v>0.2</v>
      </c>
      <c r="E39" s="3">
        <v>0.1</v>
      </c>
      <c r="F39" s="3">
        <v>0.03</v>
      </c>
      <c r="G39" s="3">
        <v>0.55000000000000004</v>
      </c>
      <c r="H39" s="3">
        <v>0.18</v>
      </c>
      <c r="I39" s="3">
        <v>0.62</v>
      </c>
      <c r="J39" s="3">
        <v>0.74</v>
      </c>
      <c r="K39" s="3">
        <v>0.02</v>
      </c>
      <c r="L39" s="3">
        <v>0.5</v>
      </c>
      <c r="M39" s="6">
        <f>AVERAGE(C39:L39)</f>
        <v>0.29700000000000004</v>
      </c>
      <c r="N39" s="4">
        <f>(B39-M39)/M39</f>
        <v>0.91919191919191878</v>
      </c>
      <c r="O39" s="7"/>
    </row>
    <row r="40" spans="1:15" customFormat="1">
      <c r="A40" s="10" t="s">
        <v>8</v>
      </c>
      <c r="B40" s="5">
        <v>320</v>
      </c>
      <c r="C40" s="11">
        <v>500</v>
      </c>
      <c r="D40" s="5">
        <v>410</v>
      </c>
      <c r="E40" s="5">
        <v>371</v>
      </c>
      <c r="F40" s="5">
        <v>375</v>
      </c>
      <c r="G40" s="5">
        <v>351</v>
      </c>
      <c r="H40" s="5">
        <v>372</v>
      </c>
      <c r="I40" s="5">
        <v>369</v>
      </c>
      <c r="J40" s="5">
        <v>457</v>
      </c>
      <c r="K40" s="5">
        <v>477</v>
      </c>
      <c r="L40" s="5">
        <v>460</v>
      </c>
      <c r="M40" s="30">
        <f>AVERAGE(C40:L40)</f>
        <v>414.2</v>
      </c>
      <c r="N40" s="4">
        <f>(B40-M40)/M40</f>
        <v>-0.2274263640753259</v>
      </c>
      <c r="O40" s="7"/>
    </row>
    <row r="42" spans="1:15" ht="15" thickBot="1"/>
    <row r="43" spans="1:15" ht="15" thickBot="1">
      <c r="A43" s="16" t="s">
        <v>29</v>
      </c>
      <c r="B43" s="17" t="s">
        <v>28</v>
      </c>
      <c r="C43" s="136" t="s">
        <v>38</v>
      </c>
      <c r="D43" s="137"/>
      <c r="E43" s="137"/>
      <c r="F43" s="137"/>
      <c r="G43" s="137"/>
      <c r="H43" s="138"/>
      <c r="I43" s="139"/>
      <c r="J43" s="139"/>
      <c r="K43" s="139"/>
      <c r="L43" s="135"/>
    </row>
    <row r="44" spans="1:15" ht="15" customHeight="1">
      <c r="A44" s="140" t="s">
        <v>2</v>
      </c>
      <c r="B44" s="142" t="s">
        <v>121</v>
      </c>
      <c r="C44" s="144" t="s">
        <v>34</v>
      </c>
      <c r="D44" s="146" t="s">
        <v>35</v>
      </c>
      <c r="E44" s="148" t="s">
        <v>36</v>
      </c>
      <c r="F44" s="144" t="s">
        <v>37</v>
      </c>
      <c r="G44" s="150" t="s">
        <v>32</v>
      </c>
      <c r="H44" s="151" t="s">
        <v>33</v>
      </c>
    </row>
    <row r="45" spans="1:15" ht="31.5" customHeight="1">
      <c r="A45" s="141"/>
      <c r="B45" s="143"/>
      <c r="C45" s="145"/>
      <c r="D45" s="147"/>
      <c r="E45" s="149"/>
      <c r="F45" s="145"/>
      <c r="G45" s="124"/>
      <c r="H45" s="152"/>
    </row>
    <row r="46" spans="1:15">
      <c r="A46" s="18" t="s">
        <v>4</v>
      </c>
      <c r="B46" s="3">
        <v>9.5</v>
      </c>
      <c r="C46" s="6">
        <v>16.7</v>
      </c>
      <c r="D46" s="6">
        <v>17</v>
      </c>
      <c r="E46" s="6">
        <v>27.9</v>
      </c>
      <c r="F46" s="6">
        <v>30</v>
      </c>
      <c r="G46" s="8">
        <f>AVERAGE(C46:F46)</f>
        <v>22.9</v>
      </c>
      <c r="H46" s="27">
        <f>(B46-G46)/G46</f>
        <v>-0.58515283842794752</v>
      </c>
    </row>
    <row r="47" spans="1:15">
      <c r="A47" s="18" t="s">
        <v>5</v>
      </c>
      <c r="B47" s="3">
        <v>5.2</v>
      </c>
      <c r="C47" s="6">
        <v>8.1</v>
      </c>
      <c r="D47" s="6">
        <v>9.1</v>
      </c>
      <c r="E47" s="6">
        <v>9.6</v>
      </c>
      <c r="F47" s="6">
        <v>18</v>
      </c>
      <c r="G47" s="8">
        <f>AVERAGE(C47:F47)</f>
        <v>11.2</v>
      </c>
      <c r="H47" s="19">
        <f>(B47-G47)/G47</f>
        <v>-0.5357142857142857</v>
      </c>
    </row>
    <row r="48" spans="1:15">
      <c r="A48" s="18" t="s">
        <v>6</v>
      </c>
      <c r="B48" s="3">
        <v>17.7</v>
      </c>
      <c r="C48" s="6">
        <v>59.9</v>
      </c>
      <c r="D48" s="6">
        <v>55</v>
      </c>
      <c r="E48" s="6">
        <v>44.9</v>
      </c>
      <c r="F48" s="6">
        <v>56</v>
      </c>
      <c r="G48" s="8">
        <f>AVERAGE(C48:F48)</f>
        <v>53.95</v>
      </c>
      <c r="H48" s="27">
        <f>(B48-G48)/G48</f>
        <v>-0.67191844300278036</v>
      </c>
    </row>
    <row r="49" spans="1:12">
      <c r="A49" s="18" t="s">
        <v>7</v>
      </c>
      <c r="B49" s="23">
        <v>0.56999999999999995</v>
      </c>
      <c r="C49" s="6">
        <v>0.39</v>
      </c>
      <c r="D49" s="6">
        <v>0.19</v>
      </c>
      <c r="E49" s="6">
        <v>0.44</v>
      </c>
      <c r="F49" s="6">
        <v>0.23</v>
      </c>
      <c r="G49" s="24">
        <f>AVERAGE(C49:F49)</f>
        <v>0.3125</v>
      </c>
      <c r="H49" s="19">
        <f>(B49-G49)/G49</f>
        <v>0.82399999999999984</v>
      </c>
    </row>
    <row r="50" spans="1:12" ht="15" thickBot="1">
      <c r="A50" s="20" t="s">
        <v>8</v>
      </c>
      <c r="B50" s="5">
        <v>320</v>
      </c>
      <c r="C50" s="26">
        <v>448</v>
      </c>
      <c r="D50" s="26">
        <v>464</v>
      </c>
      <c r="E50" s="26">
        <v>510</v>
      </c>
      <c r="F50" s="26">
        <v>534</v>
      </c>
      <c r="G50" s="25">
        <f>AVERAGE(C50:F50)</f>
        <v>489</v>
      </c>
      <c r="H50" s="21">
        <f>(B50-G50)/G50</f>
        <v>-0.3456032719836401</v>
      </c>
    </row>
    <row r="52" spans="1:12" ht="15" thickBot="1"/>
    <row r="53" spans="1:12" ht="15" thickBot="1">
      <c r="A53" s="16" t="s">
        <v>29</v>
      </c>
      <c r="B53" s="17" t="s">
        <v>28</v>
      </c>
      <c r="C53" s="136" t="s">
        <v>53</v>
      </c>
      <c r="D53" s="137"/>
      <c r="E53" s="137"/>
      <c r="F53" s="137"/>
      <c r="G53" s="137"/>
      <c r="H53" s="138"/>
      <c r="I53" s="139"/>
      <c r="J53" s="139"/>
      <c r="K53" s="139"/>
      <c r="L53" s="135"/>
    </row>
    <row r="54" spans="1:12" ht="15" customHeight="1">
      <c r="A54" s="140" t="s">
        <v>2</v>
      </c>
      <c r="B54" s="142" t="s">
        <v>40</v>
      </c>
      <c r="C54" s="144" t="s">
        <v>52</v>
      </c>
      <c r="D54" s="146" t="s">
        <v>51</v>
      </c>
      <c r="E54" s="148" t="s">
        <v>50</v>
      </c>
      <c r="F54" s="144" t="s">
        <v>49</v>
      </c>
      <c r="G54" s="146" t="s">
        <v>48</v>
      </c>
      <c r="H54" s="150" t="s">
        <v>47</v>
      </c>
      <c r="I54" s="151" t="s">
        <v>33</v>
      </c>
    </row>
    <row r="55" spans="1:12" ht="46.5" customHeight="1">
      <c r="A55" s="141"/>
      <c r="B55" s="143"/>
      <c r="C55" s="145"/>
      <c r="D55" s="147"/>
      <c r="E55" s="149"/>
      <c r="F55" s="145"/>
      <c r="G55" s="147"/>
      <c r="H55" s="124"/>
      <c r="I55" s="152"/>
    </row>
    <row r="56" spans="1:12">
      <c r="A56" s="18" t="s">
        <v>4</v>
      </c>
      <c r="B56" s="3">
        <v>9.5</v>
      </c>
      <c r="C56" s="6">
        <v>19.97</v>
      </c>
      <c r="D56" s="6">
        <v>18.100000000000001</v>
      </c>
      <c r="E56" s="6">
        <v>16.2</v>
      </c>
      <c r="F56" s="6">
        <v>17.5</v>
      </c>
      <c r="G56" s="38">
        <v>25.3</v>
      </c>
      <c r="H56" s="8">
        <f>AVERAGE(C56:G56)</f>
        <v>19.413999999999998</v>
      </c>
      <c r="I56" s="27">
        <f>(B56-H56)/H56</f>
        <v>-0.51066240857113421</v>
      </c>
    </row>
    <row r="57" spans="1:12">
      <c r="A57" s="18" t="s">
        <v>5</v>
      </c>
      <c r="B57" s="3">
        <v>5.2</v>
      </c>
      <c r="C57" s="6">
        <v>7.79</v>
      </c>
      <c r="D57" s="6">
        <v>3.7</v>
      </c>
      <c r="E57" s="6">
        <v>1.5</v>
      </c>
      <c r="F57" s="6">
        <v>6.5</v>
      </c>
      <c r="G57" s="38">
        <v>12.6</v>
      </c>
      <c r="H57" s="8">
        <f>AVERAGE(C57:G57)</f>
        <v>6.418000000000001</v>
      </c>
      <c r="I57" s="37">
        <f>(B57-H57)/H57</f>
        <v>-0.18977874727329397</v>
      </c>
    </row>
    <row r="58" spans="1:12">
      <c r="A58" s="18" t="s">
        <v>6</v>
      </c>
      <c r="B58" s="3">
        <v>17.7</v>
      </c>
      <c r="C58" s="6">
        <v>27.91</v>
      </c>
      <c r="D58" s="6">
        <v>42.1</v>
      </c>
      <c r="E58" s="6">
        <v>30.1</v>
      </c>
      <c r="F58" s="6">
        <v>36.9</v>
      </c>
      <c r="G58" s="38">
        <v>38.799999999999997</v>
      </c>
      <c r="H58" s="8">
        <f>AVERAGE(C58:G58)</f>
        <v>35.161999999999999</v>
      </c>
      <c r="I58" s="27">
        <f>(B58-H58)/H58</f>
        <v>-0.49661566463796142</v>
      </c>
    </row>
    <row r="59" spans="1:12">
      <c r="A59" s="18" t="s">
        <v>7</v>
      </c>
      <c r="B59" s="23">
        <v>0.56999999999999995</v>
      </c>
      <c r="C59" s="6">
        <v>0.1</v>
      </c>
      <c r="D59" s="6">
        <v>0.2</v>
      </c>
      <c r="E59" s="6">
        <v>0.1</v>
      </c>
      <c r="F59" s="6">
        <v>0.35</v>
      </c>
      <c r="G59" s="38">
        <v>0.62</v>
      </c>
      <c r="H59" s="8">
        <f>AVERAGE(C59:G59)</f>
        <v>0.27400000000000002</v>
      </c>
      <c r="I59" s="37">
        <f>(B59-H59)/H59</f>
        <v>1.0802919708029193</v>
      </c>
    </row>
    <row r="60" spans="1:12" ht="15" thickBot="1">
      <c r="A60" s="20" t="s">
        <v>8</v>
      </c>
      <c r="B60" s="5">
        <v>320</v>
      </c>
      <c r="C60" s="36">
        <v>425</v>
      </c>
      <c r="D60" s="36">
        <v>429</v>
      </c>
      <c r="E60" s="36">
        <v>379</v>
      </c>
      <c r="F60" s="36">
        <v>443</v>
      </c>
      <c r="G60" s="35">
        <v>484</v>
      </c>
      <c r="H60" s="25">
        <f>AVERAGE(C60:G60)</f>
        <v>432</v>
      </c>
      <c r="I60" s="34">
        <f>(B60-H60)/H60</f>
        <v>-0.25925925925925924</v>
      </c>
    </row>
  </sheetData>
  <mergeCells count="69">
    <mergeCell ref="C13:H13"/>
    <mergeCell ref="A1:I1"/>
    <mergeCell ref="I4:I5"/>
    <mergeCell ref="I13:L13"/>
    <mergeCell ref="A24:A25"/>
    <mergeCell ref="B24:B25"/>
    <mergeCell ref="C24:C25"/>
    <mergeCell ref="D24:D25"/>
    <mergeCell ref="E24:E25"/>
    <mergeCell ref="F24:F25"/>
    <mergeCell ref="H24:H25"/>
    <mergeCell ref="I24:I25"/>
    <mergeCell ref="F14:F15"/>
    <mergeCell ref="G14:G15"/>
    <mergeCell ref="H14:H15"/>
    <mergeCell ref="A14:A15"/>
    <mergeCell ref="B14:B15"/>
    <mergeCell ref="L34:L35"/>
    <mergeCell ref="M34:M35"/>
    <mergeCell ref="N34:N35"/>
    <mergeCell ref="A4:A5"/>
    <mergeCell ref="C4:C5"/>
    <mergeCell ref="D4:D5"/>
    <mergeCell ref="E4:E5"/>
    <mergeCell ref="F4:F5"/>
    <mergeCell ref="G4:G5"/>
    <mergeCell ref="H4:H5"/>
    <mergeCell ref="C14:C15"/>
    <mergeCell ref="D14:D15"/>
    <mergeCell ref="E14:E15"/>
    <mergeCell ref="G24:G25"/>
    <mergeCell ref="C23:H23"/>
    <mergeCell ref="I23:L23"/>
    <mergeCell ref="G34:G35"/>
    <mergeCell ref="H34:H35"/>
    <mergeCell ref="I34:I35"/>
    <mergeCell ref="J34:J35"/>
    <mergeCell ref="K34:K35"/>
    <mergeCell ref="A34:A35"/>
    <mergeCell ref="C34:C35"/>
    <mergeCell ref="D34:D35"/>
    <mergeCell ref="E34:E35"/>
    <mergeCell ref="F34:F35"/>
    <mergeCell ref="J4:J5"/>
    <mergeCell ref="K4:K5"/>
    <mergeCell ref="L4:L5"/>
    <mergeCell ref="M4:M5"/>
    <mergeCell ref="N4:N5"/>
    <mergeCell ref="C43:H43"/>
    <mergeCell ref="I43:L43"/>
    <mergeCell ref="A44:A45"/>
    <mergeCell ref="B44:B45"/>
    <mergeCell ref="C44:C45"/>
    <mergeCell ref="D44:D45"/>
    <mergeCell ref="E44:E45"/>
    <mergeCell ref="F44:F45"/>
    <mergeCell ref="G44:G45"/>
    <mergeCell ref="H44:H45"/>
    <mergeCell ref="C53:H53"/>
    <mergeCell ref="I53:L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B19">
    <cfRule type="cellIs" dxfId="695" priority="426" stopIfTrue="1" operator="lessThanOrEqual">
      <formula>0.29</formula>
    </cfRule>
    <cfRule type="cellIs" dxfId="694" priority="427" stopIfTrue="1" operator="between">
      <formula>0.3</formula>
      <formula>1.4</formula>
    </cfRule>
    <cfRule type="cellIs" dxfId="693" priority="428" stopIfTrue="1" operator="greaterThanOrEqual">
      <formula>1.5</formula>
    </cfRule>
  </conditionalFormatting>
  <conditionalFormatting sqref="G16:G20 B16">
    <cfRule type="cellIs" dxfId="692" priority="429" stopIfTrue="1" operator="lessThanOrEqual">
      <formula>2.9</formula>
    </cfRule>
    <cfRule type="cellIs" dxfId="691" priority="430" stopIfTrue="1" operator="between">
      <formula>3</formula>
      <formula>17.4</formula>
    </cfRule>
    <cfRule type="cellIs" dxfId="690" priority="431" stopIfTrue="1" operator="greaterThanOrEqual">
      <formula>17.5</formula>
    </cfRule>
  </conditionalFormatting>
  <conditionalFormatting sqref="B17">
    <cfRule type="cellIs" dxfId="689" priority="432" stopIfTrue="1" operator="lessThanOrEqual">
      <formula>1.4</formula>
    </cfRule>
    <cfRule type="cellIs" dxfId="688" priority="433" stopIfTrue="1" operator="between">
      <formula>1.5</formula>
      <formula>4.9</formula>
    </cfRule>
    <cfRule type="cellIs" dxfId="687" priority="434" stopIfTrue="1" operator="greaterThanOrEqual">
      <formula>5</formula>
    </cfRule>
  </conditionalFormatting>
  <conditionalFormatting sqref="B18">
    <cfRule type="cellIs" dxfId="686" priority="435" stopIfTrue="1" operator="lessThanOrEqual">
      <formula>4.9</formula>
    </cfRule>
    <cfRule type="cellIs" dxfId="685" priority="436" stopIfTrue="1" operator="between">
      <formula>5</formula>
      <formula>22.4</formula>
    </cfRule>
    <cfRule type="cellIs" dxfId="684" priority="437" stopIfTrue="1" operator="greaterThanOrEqual">
      <formula>22.5</formula>
    </cfRule>
  </conditionalFormatting>
  <conditionalFormatting sqref="C16">
    <cfRule type="cellIs" dxfId="683" priority="423" operator="greaterThan">
      <formula>17.5</formula>
    </cfRule>
    <cfRule type="cellIs" dxfId="682" priority="424" operator="between">
      <formula>3</formula>
      <formula>17.5</formula>
    </cfRule>
    <cfRule type="cellIs" dxfId="681" priority="425" operator="lessThanOrEqual">
      <formula>3</formula>
    </cfRule>
  </conditionalFormatting>
  <conditionalFormatting sqref="C17">
    <cfRule type="cellIs" dxfId="680" priority="420" operator="greaterThan">
      <formula>5</formula>
    </cfRule>
    <cfRule type="cellIs" dxfId="679" priority="421" operator="between">
      <formula>1.6</formula>
      <formula>5</formula>
    </cfRule>
    <cfRule type="cellIs" dxfId="678" priority="422" operator="lessThanOrEqual">
      <formula>1.5</formula>
    </cfRule>
  </conditionalFormatting>
  <conditionalFormatting sqref="C18">
    <cfRule type="cellIs" dxfId="677" priority="417" operator="greaterThan">
      <formula>22.5</formula>
    </cfRule>
    <cfRule type="cellIs" dxfId="676" priority="418" operator="between">
      <formula>5.01</formula>
      <formula>22.5</formula>
    </cfRule>
    <cfRule type="cellIs" dxfId="675" priority="419" operator="lessThanOrEqual">
      <formula>5</formula>
    </cfRule>
  </conditionalFormatting>
  <conditionalFormatting sqref="C19">
    <cfRule type="cellIs" dxfId="674" priority="414" operator="greaterThan">
      <formula>1.5</formula>
    </cfRule>
    <cfRule type="cellIs" dxfId="673" priority="415" operator="between">
      <formula>0.31</formula>
      <formula>1.5</formula>
    </cfRule>
    <cfRule type="cellIs" dxfId="672" priority="416" operator="lessThanOrEqual">
      <formula>0.3</formula>
    </cfRule>
  </conditionalFormatting>
  <conditionalFormatting sqref="D16">
    <cfRule type="cellIs" dxfId="671" priority="411" operator="greaterThan">
      <formula>17.5</formula>
    </cfRule>
    <cfRule type="cellIs" dxfId="670" priority="412" operator="between">
      <formula>3</formula>
      <formula>17.5</formula>
    </cfRule>
    <cfRule type="cellIs" dxfId="669" priority="413" operator="lessThanOrEqual">
      <formula>3</formula>
    </cfRule>
  </conditionalFormatting>
  <conditionalFormatting sqref="D17">
    <cfRule type="cellIs" dxfId="668" priority="408" operator="greaterThan">
      <formula>5</formula>
    </cfRule>
    <cfRule type="cellIs" dxfId="667" priority="409" operator="between">
      <formula>1.6</formula>
      <formula>5</formula>
    </cfRule>
    <cfRule type="cellIs" dxfId="666" priority="410" operator="lessThanOrEqual">
      <formula>1.5</formula>
    </cfRule>
  </conditionalFormatting>
  <conditionalFormatting sqref="D18">
    <cfRule type="cellIs" dxfId="665" priority="405" operator="greaterThan">
      <formula>22.5</formula>
    </cfRule>
    <cfRule type="cellIs" dxfId="664" priority="406" operator="between">
      <formula>5.01</formula>
      <formula>22.5</formula>
    </cfRule>
    <cfRule type="cellIs" dxfId="663" priority="407" operator="lessThanOrEqual">
      <formula>5</formula>
    </cfRule>
  </conditionalFormatting>
  <conditionalFormatting sqref="D19">
    <cfRule type="cellIs" dxfId="662" priority="402" operator="greaterThan">
      <formula>1.5</formula>
    </cfRule>
    <cfRule type="cellIs" dxfId="661" priority="403" operator="between">
      <formula>0.31</formula>
      <formula>1.5</formula>
    </cfRule>
    <cfRule type="cellIs" dxfId="660" priority="404" operator="lessThanOrEqual">
      <formula>0.3</formula>
    </cfRule>
  </conditionalFormatting>
  <conditionalFormatting sqref="E16">
    <cfRule type="cellIs" dxfId="659" priority="399" operator="greaterThan">
      <formula>17.5</formula>
    </cfRule>
    <cfRule type="cellIs" dxfId="658" priority="400" operator="between">
      <formula>3</formula>
      <formula>17.5</formula>
    </cfRule>
    <cfRule type="cellIs" dxfId="657" priority="401" operator="lessThanOrEqual">
      <formula>3</formula>
    </cfRule>
  </conditionalFormatting>
  <conditionalFormatting sqref="E17">
    <cfRule type="cellIs" dxfId="656" priority="396" operator="greaterThan">
      <formula>5</formula>
    </cfRule>
    <cfRule type="cellIs" dxfId="655" priority="397" operator="between">
      <formula>1.6</formula>
      <formula>5</formula>
    </cfRule>
    <cfRule type="cellIs" dxfId="654" priority="398" operator="lessThanOrEqual">
      <formula>1.5</formula>
    </cfRule>
  </conditionalFormatting>
  <conditionalFormatting sqref="E18">
    <cfRule type="cellIs" dxfId="653" priority="393" operator="greaterThan">
      <formula>22.5</formula>
    </cfRule>
    <cfRule type="cellIs" dxfId="652" priority="394" operator="between">
      <formula>5.01</formula>
      <formula>22.5</formula>
    </cfRule>
    <cfRule type="cellIs" dxfId="651" priority="395" operator="lessThanOrEqual">
      <formula>5</formula>
    </cfRule>
  </conditionalFormatting>
  <conditionalFormatting sqref="E19">
    <cfRule type="cellIs" dxfId="650" priority="390" operator="greaterThan">
      <formula>1.5</formula>
    </cfRule>
    <cfRule type="cellIs" dxfId="649" priority="391" operator="between">
      <formula>0.31</formula>
      <formula>1.5</formula>
    </cfRule>
    <cfRule type="cellIs" dxfId="648" priority="392" operator="lessThanOrEqual">
      <formula>0.3</formula>
    </cfRule>
  </conditionalFormatting>
  <conditionalFormatting sqref="F16">
    <cfRule type="cellIs" dxfId="647" priority="387" operator="greaterThan">
      <formula>17.5</formula>
    </cfRule>
    <cfRule type="cellIs" dxfId="646" priority="388" operator="between">
      <formula>3</formula>
      <formula>17.5</formula>
    </cfRule>
    <cfRule type="cellIs" dxfId="645" priority="389" operator="lessThanOrEqual">
      <formula>3</formula>
    </cfRule>
  </conditionalFormatting>
  <conditionalFormatting sqref="F17">
    <cfRule type="cellIs" dxfId="644" priority="384" operator="greaterThan">
      <formula>5</formula>
    </cfRule>
    <cfRule type="cellIs" dxfId="643" priority="385" operator="between">
      <formula>1.6</formula>
      <formula>5</formula>
    </cfRule>
    <cfRule type="cellIs" dxfId="642" priority="386" operator="lessThanOrEqual">
      <formula>1.5</formula>
    </cfRule>
  </conditionalFormatting>
  <conditionalFormatting sqref="F18">
    <cfRule type="cellIs" dxfId="641" priority="381" operator="greaterThan">
      <formula>22.5</formula>
    </cfRule>
    <cfRule type="cellIs" dxfId="640" priority="382" operator="between">
      <formula>5.01</formula>
      <formula>22.5</formula>
    </cfRule>
    <cfRule type="cellIs" dxfId="639" priority="383" operator="lessThanOrEqual">
      <formula>5</formula>
    </cfRule>
  </conditionalFormatting>
  <conditionalFormatting sqref="F19">
    <cfRule type="cellIs" dxfId="638" priority="378" operator="greaterThan">
      <formula>1.5</formula>
    </cfRule>
    <cfRule type="cellIs" dxfId="637" priority="379" operator="between">
      <formula>0.31</formula>
      <formula>1.5</formula>
    </cfRule>
    <cfRule type="cellIs" dxfId="636" priority="380" operator="lessThanOrEqual">
      <formula>0.3</formula>
    </cfRule>
  </conditionalFormatting>
  <conditionalFormatting sqref="B29">
    <cfRule type="cellIs" dxfId="635" priority="366" stopIfTrue="1" operator="lessThanOrEqual">
      <formula>0.29</formula>
    </cfRule>
    <cfRule type="cellIs" dxfId="634" priority="367" stopIfTrue="1" operator="between">
      <formula>0.3</formula>
      <formula>1.4</formula>
    </cfRule>
    <cfRule type="cellIs" dxfId="633" priority="368" stopIfTrue="1" operator="greaterThanOrEqual">
      <formula>1.5</formula>
    </cfRule>
  </conditionalFormatting>
  <conditionalFormatting sqref="B26 H26:H30">
    <cfRule type="cellIs" dxfId="632" priority="369" stopIfTrue="1" operator="lessThanOrEqual">
      <formula>2.9</formula>
    </cfRule>
    <cfRule type="cellIs" dxfId="631" priority="370" stopIfTrue="1" operator="between">
      <formula>3</formula>
      <formula>17.4</formula>
    </cfRule>
    <cfRule type="cellIs" dxfId="630" priority="371" stopIfTrue="1" operator="greaterThanOrEqual">
      <formula>17.5</formula>
    </cfRule>
  </conditionalFormatting>
  <conditionalFormatting sqref="B27">
    <cfRule type="cellIs" dxfId="629" priority="372" stopIfTrue="1" operator="lessThanOrEqual">
      <formula>1.4</formula>
    </cfRule>
    <cfRule type="cellIs" dxfId="628" priority="373" stopIfTrue="1" operator="between">
      <formula>1.5</formula>
      <formula>4.9</formula>
    </cfRule>
    <cfRule type="cellIs" dxfId="627" priority="374" stopIfTrue="1" operator="greaterThanOrEqual">
      <formula>5</formula>
    </cfRule>
  </conditionalFormatting>
  <conditionalFormatting sqref="B28">
    <cfRule type="cellIs" dxfId="626" priority="375" stopIfTrue="1" operator="lessThanOrEqual">
      <formula>4.9</formula>
    </cfRule>
    <cfRule type="cellIs" dxfId="625" priority="376" stopIfTrue="1" operator="between">
      <formula>5</formula>
      <formula>22.4</formula>
    </cfRule>
    <cfRule type="cellIs" dxfId="624" priority="377" stopIfTrue="1" operator="greaterThanOrEqual">
      <formula>22.5</formula>
    </cfRule>
  </conditionalFormatting>
  <conditionalFormatting sqref="C26">
    <cfRule type="cellIs" dxfId="623" priority="363" operator="greaterThan">
      <formula>17.5</formula>
    </cfRule>
    <cfRule type="cellIs" dxfId="622" priority="364" operator="between">
      <formula>3</formula>
      <formula>17.5</formula>
    </cfRule>
    <cfRule type="cellIs" dxfId="621" priority="365" operator="lessThanOrEqual">
      <formula>3</formula>
    </cfRule>
  </conditionalFormatting>
  <conditionalFormatting sqref="C27">
    <cfRule type="cellIs" dxfId="620" priority="360" operator="greaterThan">
      <formula>5</formula>
    </cfRule>
    <cfRule type="cellIs" dxfId="619" priority="361" operator="between">
      <formula>1.6</formula>
      <formula>5</formula>
    </cfRule>
    <cfRule type="cellIs" dxfId="618" priority="362" operator="lessThanOrEqual">
      <formula>1.5</formula>
    </cfRule>
  </conditionalFormatting>
  <conditionalFormatting sqref="C28">
    <cfRule type="cellIs" dxfId="617" priority="357" operator="greaterThan">
      <formula>22.5</formula>
    </cfRule>
    <cfRule type="cellIs" dxfId="616" priority="358" operator="between">
      <formula>5.01</formula>
      <formula>22.5</formula>
    </cfRule>
    <cfRule type="cellIs" dxfId="615" priority="359" operator="lessThanOrEqual">
      <formula>5</formula>
    </cfRule>
  </conditionalFormatting>
  <conditionalFormatting sqref="C29">
    <cfRule type="cellIs" dxfId="614" priority="354" operator="greaterThan">
      <formula>1.5</formula>
    </cfRule>
    <cfRule type="cellIs" dxfId="613" priority="355" operator="between">
      <formula>0.31</formula>
      <formula>1.5</formula>
    </cfRule>
    <cfRule type="cellIs" dxfId="612" priority="356" operator="lessThanOrEqual">
      <formula>0.3</formula>
    </cfRule>
  </conditionalFormatting>
  <conditionalFormatting sqref="D26">
    <cfRule type="cellIs" dxfId="611" priority="351" operator="greaterThan">
      <formula>17.5</formula>
    </cfRule>
    <cfRule type="cellIs" dxfId="610" priority="352" operator="between">
      <formula>3</formula>
      <formula>17.5</formula>
    </cfRule>
    <cfRule type="cellIs" dxfId="609" priority="353" operator="lessThanOrEqual">
      <formula>3</formula>
    </cfRule>
  </conditionalFormatting>
  <conditionalFormatting sqref="D27">
    <cfRule type="cellIs" dxfId="608" priority="348" operator="greaterThan">
      <formula>5</formula>
    </cfRule>
    <cfRule type="cellIs" dxfId="607" priority="349" operator="between">
      <formula>1.6</formula>
      <formula>5</formula>
    </cfRule>
    <cfRule type="cellIs" dxfId="606" priority="350" operator="lessThanOrEqual">
      <formula>1.5</formula>
    </cfRule>
  </conditionalFormatting>
  <conditionalFormatting sqref="D28">
    <cfRule type="cellIs" dxfId="605" priority="345" operator="greaterThan">
      <formula>22.5</formula>
    </cfRule>
    <cfRule type="cellIs" dxfId="604" priority="346" operator="between">
      <formula>5.01</formula>
      <formula>22.5</formula>
    </cfRule>
    <cfRule type="cellIs" dxfId="603" priority="347" operator="lessThanOrEqual">
      <formula>5</formula>
    </cfRule>
  </conditionalFormatting>
  <conditionalFormatting sqref="D29">
    <cfRule type="cellIs" dxfId="602" priority="342" operator="greaterThan">
      <formula>1.5</formula>
    </cfRule>
    <cfRule type="cellIs" dxfId="601" priority="343" operator="between">
      <formula>0.31</formula>
      <formula>1.5</formula>
    </cfRule>
    <cfRule type="cellIs" dxfId="600" priority="344" operator="lessThanOrEqual">
      <formula>0.3</formula>
    </cfRule>
  </conditionalFormatting>
  <conditionalFormatting sqref="E26">
    <cfRule type="cellIs" dxfId="599" priority="339" operator="greaterThan">
      <formula>17.5</formula>
    </cfRule>
    <cfRule type="cellIs" dxfId="598" priority="340" operator="between">
      <formula>3</formula>
      <formula>17.5</formula>
    </cfRule>
    <cfRule type="cellIs" dxfId="597" priority="341" operator="lessThanOrEqual">
      <formula>3</formula>
    </cfRule>
  </conditionalFormatting>
  <conditionalFormatting sqref="E27">
    <cfRule type="cellIs" dxfId="596" priority="336" operator="greaterThan">
      <formula>5</formula>
    </cfRule>
    <cfRule type="cellIs" dxfId="595" priority="337" operator="between">
      <formula>1.6</formula>
      <formula>5</formula>
    </cfRule>
    <cfRule type="cellIs" dxfId="594" priority="338" operator="lessThanOrEqual">
      <formula>1.5</formula>
    </cfRule>
  </conditionalFormatting>
  <conditionalFormatting sqref="E28">
    <cfRule type="cellIs" dxfId="593" priority="333" operator="greaterThan">
      <formula>22.5</formula>
    </cfRule>
    <cfRule type="cellIs" dxfId="592" priority="334" operator="between">
      <formula>5.01</formula>
      <formula>22.5</formula>
    </cfRule>
    <cfRule type="cellIs" dxfId="591" priority="335" operator="lessThanOrEqual">
      <formula>5</formula>
    </cfRule>
  </conditionalFormatting>
  <conditionalFormatting sqref="E29">
    <cfRule type="cellIs" dxfId="590" priority="330" operator="greaterThan">
      <formula>1.5</formula>
    </cfRule>
    <cfRule type="cellIs" dxfId="589" priority="331" operator="between">
      <formula>0.31</formula>
      <formula>1.5</formula>
    </cfRule>
    <cfRule type="cellIs" dxfId="588" priority="332" operator="lessThanOrEqual">
      <formula>0.3</formula>
    </cfRule>
  </conditionalFormatting>
  <conditionalFormatting sqref="F26:G26">
    <cfRule type="cellIs" dxfId="587" priority="327" operator="greaterThan">
      <formula>17.5</formula>
    </cfRule>
    <cfRule type="cellIs" dxfId="586" priority="328" operator="between">
      <formula>3</formula>
      <formula>17.5</formula>
    </cfRule>
    <cfRule type="cellIs" dxfId="585" priority="329" operator="lessThanOrEqual">
      <formula>3</formula>
    </cfRule>
  </conditionalFormatting>
  <conditionalFormatting sqref="F27:G27">
    <cfRule type="cellIs" dxfId="584" priority="324" operator="greaterThan">
      <formula>5</formula>
    </cfRule>
    <cfRule type="cellIs" dxfId="583" priority="325" operator="between">
      <formula>1.6</formula>
      <formula>5</formula>
    </cfRule>
    <cfRule type="cellIs" dxfId="582" priority="326" operator="lessThanOrEqual">
      <formula>1.5</formula>
    </cfRule>
  </conditionalFormatting>
  <conditionalFormatting sqref="F28:G28">
    <cfRule type="cellIs" dxfId="581" priority="321" operator="greaterThan">
      <formula>22.5</formula>
    </cfRule>
    <cfRule type="cellIs" dxfId="580" priority="322" operator="between">
      <formula>5.01</formula>
      <formula>22.5</formula>
    </cfRule>
    <cfRule type="cellIs" dxfId="579" priority="323" operator="lessThanOrEqual">
      <formula>5</formula>
    </cfRule>
  </conditionalFormatting>
  <conditionalFormatting sqref="F29:G29">
    <cfRule type="cellIs" dxfId="578" priority="318" operator="greaterThan">
      <formula>1.5</formula>
    </cfRule>
    <cfRule type="cellIs" dxfId="577" priority="319" operator="between">
      <formula>0.31</formula>
      <formula>1.5</formula>
    </cfRule>
    <cfRule type="cellIs" dxfId="576" priority="320" operator="lessThanOrEqual">
      <formula>0.3</formula>
    </cfRule>
  </conditionalFormatting>
  <conditionalFormatting sqref="M9">
    <cfRule type="cellIs" dxfId="575" priority="196" operator="greaterThan">
      <formula>1.5</formula>
    </cfRule>
    <cfRule type="cellIs" dxfId="574" priority="197" operator="between">
      <formula>0.31</formula>
      <formula>1.5</formula>
    </cfRule>
    <cfRule type="cellIs" dxfId="573" priority="198" operator="lessThanOrEqual">
      <formula>0.3</formula>
    </cfRule>
  </conditionalFormatting>
  <conditionalFormatting sqref="B9">
    <cfRule type="cellIs" dxfId="572" priority="172" stopIfTrue="1" operator="lessThanOrEqual">
      <formula>0.29</formula>
    </cfRule>
    <cfRule type="cellIs" dxfId="571" priority="173" stopIfTrue="1" operator="between">
      <formula>0.3</formula>
      <formula>1.4</formula>
    </cfRule>
    <cfRule type="cellIs" dxfId="570" priority="174" stopIfTrue="1" operator="greaterThanOrEqual">
      <formula>1.5</formula>
    </cfRule>
  </conditionalFormatting>
  <conditionalFormatting sqref="B6">
    <cfRule type="cellIs" dxfId="569" priority="175" stopIfTrue="1" operator="lessThanOrEqual">
      <formula>2.9</formula>
    </cfRule>
    <cfRule type="cellIs" dxfId="568" priority="176" stopIfTrue="1" operator="between">
      <formula>3</formula>
      <formula>17.4</formula>
    </cfRule>
    <cfRule type="cellIs" dxfId="567" priority="177" stopIfTrue="1" operator="greaterThanOrEqual">
      <formula>17.5</formula>
    </cfRule>
  </conditionalFormatting>
  <conditionalFormatting sqref="B7">
    <cfRule type="cellIs" dxfId="566" priority="178" stopIfTrue="1" operator="lessThanOrEqual">
      <formula>1.4</formula>
    </cfRule>
    <cfRule type="cellIs" dxfId="565" priority="179" stopIfTrue="1" operator="between">
      <formula>1.5</formula>
      <formula>4.9</formula>
    </cfRule>
    <cfRule type="cellIs" dxfId="564" priority="180" stopIfTrue="1" operator="greaterThanOrEqual">
      <formula>5</formula>
    </cfRule>
  </conditionalFormatting>
  <conditionalFormatting sqref="B8">
    <cfRule type="cellIs" dxfId="563" priority="181" stopIfTrue="1" operator="lessThanOrEqual">
      <formula>4.9</formula>
    </cfRule>
    <cfRule type="cellIs" dxfId="562" priority="182" stopIfTrue="1" operator="between">
      <formula>5</formula>
      <formula>22.4</formula>
    </cfRule>
    <cfRule type="cellIs" dxfId="561" priority="183" stopIfTrue="1" operator="greaterThanOrEqual">
      <formula>22.5</formula>
    </cfRule>
  </conditionalFormatting>
  <conditionalFormatting sqref="C9:L9">
    <cfRule type="cellIs" dxfId="560" priority="211" stopIfTrue="1" operator="lessThanOrEqual">
      <formula>0.29</formula>
    </cfRule>
    <cfRule type="cellIs" dxfId="559" priority="212" stopIfTrue="1" operator="between">
      <formula>0.3</formula>
      <formula>1.4</formula>
    </cfRule>
    <cfRule type="cellIs" dxfId="558" priority="213" stopIfTrue="1" operator="greaterThanOrEqual">
      <formula>1.5</formula>
    </cfRule>
  </conditionalFormatting>
  <conditionalFormatting sqref="M6:M8 C6:L6">
    <cfRule type="cellIs" dxfId="557" priority="214" stopIfTrue="1" operator="lessThanOrEqual">
      <formula>2.9</formula>
    </cfRule>
    <cfRule type="cellIs" dxfId="556" priority="215" stopIfTrue="1" operator="between">
      <formula>3</formula>
      <formula>17.4</formula>
    </cfRule>
    <cfRule type="cellIs" dxfId="555" priority="216" stopIfTrue="1" operator="greaterThanOrEqual">
      <formula>17.5</formula>
    </cfRule>
  </conditionalFormatting>
  <conditionalFormatting sqref="C7:L7">
    <cfRule type="cellIs" dxfId="554" priority="217" stopIfTrue="1" operator="lessThanOrEqual">
      <formula>1.4</formula>
    </cfRule>
    <cfRule type="cellIs" dxfId="553" priority="218" stopIfTrue="1" operator="between">
      <formula>1.5</formula>
      <formula>4.9</formula>
    </cfRule>
    <cfRule type="cellIs" dxfId="552" priority="219" stopIfTrue="1" operator="greaterThanOrEqual">
      <formula>5</formula>
    </cfRule>
  </conditionalFormatting>
  <conditionalFormatting sqref="C8:L8">
    <cfRule type="cellIs" dxfId="551" priority="220" stopIfTrue="1" operator="lessThanOrEqual">
      <formula>4.9</formula>
    </cfRule>
    <cfRule type="cellIs" dxfId="550" priority="221" stopIfTrue="1" operator="between">
      <formula>5</formula>
      <formula>22.4</formula>
    </cfRule>
    <cfRule type="cellIs" dxfId="549" priority="222" stopIfTrue="1" operator="greaterThanOrEqual">
      <formula>22.5</formula>
    </cfRule>
  </conditionalFormatting>
  <conditionalFormatting sqref="G46:G50">
    <cfRule type="cellIs" dxfId="548" priority="163" stopIfTrue="1" operator="lessThanOrEqual">
      <formula>2.9</formula>
    </cfRule>
    <cfRule type="cellIs" dxfId="547" priority="164" stopIfTrue="1" operator="between">
      <formula>3</formula>
      <formula>17.4</formula>
    </cfRule>
    <cfRule type="cellIs" dxfId="546" priority="165" stopIfTrue="1" operator="greaterThanOrEqual">
      <formula>17.5</formula>
    </cfRule>
  </conditionalFormatting>
  <conditionalFormatting sqref="C46">
    <cfRule type="cellIs" dxfId="545" priority="157" operator="greaterThan">
      <formula>17.5</formula>
    </cfRule>
    <cfRule type="cellIs" dxfId="544" priority="158" operator="between">
      <formula>3</formula>
      <formula>17.5</formula>
    </cfRule>
    <cfRule type="cellIs" dxfId="543" priority="159" operator="lessThanOrEqual">
      <formula>3</formula>
    </cfRule>
  </conditionalFormatting>
  <conditionalFormatting sqref="C47">
    <cfRule type="cellIs" dxfId="542" priority="154" operator="greaterThan">
      <formula>5</formula>
    </cfRule>
    <cfRule type="cellIs" dxfId="541" priority="155" operator="between">
      <formula>1.6</formula>
      <formula>5</formula>
    </cfRule>
    <cfRule type="cellIs" dxfId="540" priority="156" operator="lessThanOrEqual">
      <formula>1.5</formula>
    </cfRule>
  </conditionalFormatting>
  <conditionalFormatting sqref="C48">
    <cfRule type="cellIs" dxfId="539" priority="151" operator="greaterThan">
      <formula>22.5</formula>
    </cfRule>
    <cfRule type="cellIs" dxfId="538" priority="152" operator="between">
      <formula>5.01</formula>
      <formula>22.5</formula>
    </cfRule>
    <cfRule type="cellIs" dxfId="537" priority="153" operator="lessThanOrEqual">
      <formula>5</formula>
    </cfRule>
  </conditionalFormatting>
  <conditionalFormatting sqref="C49">
    <cfRule type="cellIs" dxfId="536" priority="148" operator="greaterThan">
      <formula>1.5</formula>
    </cfRule>
    <cfRule type="cellIs" dxfId="535" priority="149" operator="between">
      <formula>0.31</formula>
      <formula>1.5</formula>
    </cfRule>
    <cfRule type="cellIs" dxfId="534" priority="150" operator="lessThanOrEqual">
      <formula>0.3</formula>
    </cfRule>
  </conditionalFormatting>
  <conditionalFormatting sqref="D46">
    <cfRule type="cellIs" dxfId="533" priority="145" operator="greaterThan">
      <formula>17.5</formula>
    </cfRule>
    <cfRule type="cellIs" dxfId="532" priority="146" operator="between">
      <formula>3</formula>
      <formula>17.5</formula>
    </cfRule>
    <cfRule type="cellIs" dxfId="531" priority="147" operator="lessThanOrEqual">
      <formula>3</formula>
    </cfRule>
  </conditionalFormatting>
  <conditionalFormatting sqref="D47">
    <cfRule type="cellIs" dxfId="530" priority="142" operator="greaterThan">
      <formula>5</formula>
    </cfRule>
    <cfRule type="cellIs" dxfId="529" priority="143" operator="between">
      <formula>1.6</formula>
      <formula>5</formula>
    </cfRule>
    <cfRule type="cellIs" dxfId="528" priority="144" operator="lessThanOrEqual">
      <formula>1.5</formula>
    </cfRule>
  </conditionalFormatting>
  <conditionalFormatting sqref="D48">
    <cfRule type="cellIs" dxfId="527" priority="139" operator="greaterThan">
      <formula>22.5</formula>
    </cfRule>
    <cfRule type="cellIs" dxfId="526" priority="140" operator="between">
      <formula>5.01</formula>
      <formula>22.5</formula>
    </cfRule>
    <cfRule type="cellIs" dxfId="525" priority="141" operator="lessThanOrEqual">
      <formula>5</formula>
    </cfRule>
  </conditionalFormatting>
  <conditionalFormatting sqref="D49">
    <cfRule type="cellIs" dxfId="524" priority="136" operator="greaterThan">
      <formula>1.5</formula>
    </cfRule>
    <cfRule type="cellIs" dxfId="523" priority="137" operator="between">
      <formula>0.31</formula>
      <formula>1.5</formula>
    </cfRule>
    <cfRule type="cellIs" dxfId="522" priority="138" operator="lessThanOrEqual">
      <formula>0.3</formula>
    </cfRule>
  </conditionalFormatting>
  <conditionalFormatting sqref="E46">
    <cfRule type="cellIs" dxfId="521" priority="133" operator="greaterThan">
      <formula>17.5</formula>
    </cfRule>
    <cfRule type="cellIs" dxfId="520" priority="134" operator="between">
      <formula>3</formula>
      <formula>17.5</formula>
    </cfRule>
    <cfRule type="cellIs" dxfId="519" priority="135" operator="lessThanOrEqual">
      <formula>3</formula>
    </cfRule>
  </conditionalFormatting>
  <conditionalFormatting sqref="E47">
    <cfRule type="cellIs" dxfId="518" priority="130" operator="greaterThan">
      <formula>5</formula>
    </cfRule>
    <cfRule type="cellIs" dxfId="517" priority="131" operator="between">
      <formula>1.6</formula>
      <formula>5</formula>
    </cfRule>
    <cfRule type="cellIs" dxfId="516" priority="132" operator="lessThanOrEqual">
      <formula>1.5</formula>
    </cfRule>
  </conditionalFormatting>
  <conditionalFormatting sqref="E48">
    <cfRule type="cellIs" dxfId="515" priority="127" operator="greaterThan">
      <formula>22.5</formula>
    </cfRule>
    <cfRule type="cellIs" dxfId="514" priority="128" operator="between">
      <formula>5.01</formula>
      <formula>22.5</formula>
    </cfRule>
    <cfRule type="cellIs" dxfId="513" priority="129" operator="lessThanOrEqual">
      <formula>5</formula>
    </cfRule>
  </conditionalFormatting>
  <conditionalFormatting sqref="E49">
    <cfRule type="cellIs" dxfId="512" priority="124" operator="greaterThan">
      <formula>1.5</formula>
    </cfRule>
    <cfRule type="cellIs" dxfId="511" priority="125" operator="between">
      <formula>0.31</formula>
      <formula>1.5</formula>
    </cfRule>
    <cfRule type="cellIs" dxfId="510" priority="126" operator="lessThanOrEqual">
      <formula>0.3</formula>
    </cfRule>
  </conditionalFormatting>
  <conditionalFormatting sqref="F46">
    <cfRule type="cellIs" dxfId="509" priority="121" operator="greaterThan">
      <formula>17.5</formula>
    </cfRule>
    <cfRule type="cellIs" dxfId="508" priority="122" operator="between">
      <formula>3</formula>
      <formula>17.5</formula>
    </cfRule>
    <cfRule type="cellIs" dxfId="507" priority="123" operator="lessThanOrEqual">
      <formula>3</formula>
    </cfRule>
  </conditionalFormatting>
  <conditionalFormatting sqref="F47">
    <cfRule type="cellIs" dxfId="506" priority="118" operator="greaterThan">
      <formula>5</formula>
    </cfRule>
    <cfRule type="cellIs" dxfId="505" priority="119" operator="between">
      <formula>1.6</formula>
      <formula>5</formula>
    </cfRule>
    <cfRule type="cellIs" dxfId="504" priority="120" operator="lessThanOrEqual">
      <formula>1.5</formula>
    </cfRule>
  </conditionalFormatting>
  <conditionalFormatting sqref="F48">
    <cfRule type="cellIs" dxfId="503" priority="115" operator="greaterThan">
      <formula>22.5</formula>
    </cfRule>
    <cfRule type="cellIs" dxfId="502" priority="116" operator="between">
      <formula>5.01</formula>
      <formula>22.5</formula>
    </cfRule>
    <cfRule type="cellIs" dxfId="501" priority="117" operator="lessThanOrEqual">
      <formula>5</formula>
    </cfRule>
  </conditionalFormatting>
  <conditionalFormatting sqref="F49">
    <cfRule type="cellIs" dxfId="500" priority="112" operator="greaterThan">
      <formula>1.5</formula>
    </cfRule>
    <cfRule type="cellIs" dxfId="499" priority="113" operator="between">
      <formula>0.31</formula>
      <formula>1.5</formula>
    </cfRule>
    <cfRule type="cellIs" dxfId="498" priority="114" operator="lessThanOrEqual">
      <formula>0.3</formula>
    </cfRule>
  </conditionalFormatting>
  <conditionalFormatting sqref="H56:H60">
    <cfRule type="cellIs" dxfId="497" priority="103" stopIfTrue="1" operator="lessThanOrEqual">
      <formula>2.9</formula>
    </cfRule>
    <cfRule type="cellIs" dxfId="496" priority="104" stopIfTrue="1" operator="between">
      <formula>3</formula>
      <formula>17.4</formula>
    </cfRule>
    <cfRule type="cellIs" dxfId="495" priority="105" stopIfTrue="1" operator="greaterThanOrEqual">
      <formula>17.5</formula>
    </cfRule>
  </conditionalFormatting>
  <conditionalFormatting sqref="C56">
    <cfRule type="cellIs" dxfId="494" priority="97" operator="greaterThan">
      <formula>17.5</formula>
    </cfRule>
    <cfRule type="cellIs" dxfId="493" priority="98" operator="between">
      <formula>3</formula>
      <formula>17.5</formula>
    </cfRule>
    <cfRule type="cellIs" dxfId="492" priority="99" operator="lessThanOrEqual">
      <formula>3</formula>
    </cfRule>
  </conditionalFormatting>
  <conditionalFormatting sqref="C57">
    <cfRule type="cellIs" dxfId="491" priority="94" operator="greaterThan">
      <formula>5</formula>
    </cfRule>
    <cfRule type="cellIs" dxfId="490" priority="95" operator="between">
      <formula>1.6</formula>
      <formula>5</formula>
    </cfRule>
    <cfRule type="cellIs" dxfId="489" priority="96" operator="lessThanOrEqual">
      <formula>1.5</formula>
    </cfRule>
  </conditionalFormatting>
  <conditionalFormatting sqref="C58">
    <cfRule type="cellIs" dxfId="488" priority="91" operator="greaterThan">
      <formula>22.5</formula>
    </cfRule>
    <cfRule type="cellIs" dxfId="487" priority="92" operator="between">
      <formula>5.01</formula>
      <formula>22.5</formula>
    </cfRule>
    <cfRule type="cellIs" dxfId="486" priority="93" operator="lessThanOrEqual">
      <formula>5</formula>
    </cfRule>
  </conditionalFormatting>
  <conditionalFormatting sqref="C59">
    <cfRule type="cellIs" dxfId="485" priority="88" operator="greaterThan">
      <formula>1.5</formula>
    </cfRule>
    <cfRule type="cellIs" dxfId="484" priority="89" operator="between">
      <formula>0.31</formula>
      <formula>1.5</formula>
    </cfRule>
    <cfRule type="cellIs" dxfId="483" priority="90" operator="lessThanOrEqual">
      <formula>0.3</formula>
    </cfRule>
  </conditionalFormatting>
  <conditionalFormatting sqref="D56">
    <cfRule type="cellIs" dxfId="482" priority="85" operator="greaterThan">
      <formula>17.5</formula>
    </cfRule>
    <cfRule type="cellIs" dxfId="481" priority="86" operator="between">
      <formula>3</formula>
      <formula>17.5</formula>
    </cfRule>
    <cfRule type="cellIs" dxfId="480" priority="87" operator="lessThanOrEqual">
      <formula>3</formula>
    </cfRule>
  </conditionalFormatting>
  <conditionalFormatting sqref="D57">
    <cfRule type="cellIs" dxfId="479" priority="82" operator="greaterThan">
      <formula>5</formula>
    </cfRule>
    <cfRule type="cellIs" dxfId="478" priority="83" operator="between">
      <formula>1.6</formula>
      <formula>5</formula>
    </cfRule>
    <cfRule type="cellIs" dxfId="477" priority="84" operator="lessThanOrEqual">
      <formula>1.5</formula>
    </cfRule>
  </conditionalFormatting>
  <conditionalFormatting sqref="D58">
    <cfRule type="cellIs" dxfId="476" priority="79" operator="greaterThan">
      <formula>22.5</formula>
    </cfRule>
    <cfRule type="cellIs" dxfId="475" priority="80" operator="between">
      <formula>5.01</formula>
      <formula>22.5</formula>
    </cfRule>
    <cfRule type="cellIs" dxfId="474" priority="81" operator="lessThanOrEqual">
      <formula>5</formula>
    </cfRule>
  </conditionalFormatting>
  <conditionalFormatting sqref="D59">
    <cfRule type="cellIs" dxfId="473" priority="76" operator="greaterThan">
      <formula>1.5</formula>
    </cfRule>
    <cfRule type="cellIs" dxfId="472" priority="77" operator="between">
      <formula>0.31</formula>
      <formula>1.5</formula>
    </cfRule>
    <cfRule type="cellIs" dxfId="471" priority="78" operator="lessThanOrEqual">
      <formula>0.3</formula>
    </cfRule>
  </conditionalFormatting>
  <conditionalFormatting sqref="E56">
    <cfRule type="cellIs" dxfId="470" priority="73" operator="greaterThan">
      <formula>17.5</formula>
    </cfRule>
    <cfRule type="cellIs" dxfId="469" priority="74" operator="between">
      <formula>3</formula>
      <formula>17.5</formula>
    </cfRule>
    <cfRule type="cellIs" dxfId="468" priority="75" operator="lessThanOrEqual">
      <formula>3</formula>
    </cfRule>
  </conditionalFormatting>
  <conditionalFormatting sqref="E57">
    <cfRule type="cellIs" dxfId="467" priority="70" operator="greaterThan">
      <formula>5</formula>
    </cfRule>
    <cfRule type="cellIs" dxfId="466" priority="71" operator="between">
      <formula>1.6</formula>
      <formula>5</formula>
    </cfRule>
    <cfRule type="cellIs" dxfId="465" priority="72" operator="lessThanOrEqual">
      <formula>1.5</formula>
    </cfRule>
  </conditionalFormatting>
  <conditionalFormatting sqref="E58">
    <cfRule type="cellIs" dxfId="464" priority="67" operator="greaterThan">
      <formula>22.5</formula>
    </cfRule>
    <cfRule type="cellIs" dxfId="463" priority="68" operator="between">
      <formula>5.01</formula>
      <formula>22.5</formula>
    </cfRule>
    <cfRule type="cellIs" dxfId="462" priority="69" operator="lessThanOrEqual">
      <formula>5</formula>
    </cfRule>
  </conditionalFormatting>
  <conditionalFormatting sqref="E59">
    <cfRule type="cellIs" dxfId="461" priority="64" operator="greaterThan">
      <formula>1.5</formula>
    </cfRule>
    <cfRule type="cellIs" dxfId="460" priority="65" operator="between">
      <formula>0.31</formula>
      <formula>1.5</formula>
    </cfRule>
    <cfRule type="cellIs" dxfId="459" priority="66" operator="lessThanOrEqual">
      <formula>0.3</formula>
    </cfRule>
  </conditionalFormatting>
  <conditionalFormatting sqref="F56:G56">
    <cfRule type="cellIs" dxfId="458" priority="61" operator="greaterThan">
      <formula>17.5</formula>
    </cfRule>
    <cfRule type="cellIs" dxfId="457" priority="62" operator="between">
      <formula>3</formula>
      <formula>17.5</formula>
    </cfRule>
    <cfRule type="cellIs" dxfId="456" priority="63" operator="lessThanOrEqual">
      <formula>3</formula>
    </cfRule>
  </conditionalFormatting>
  <conditionalFormatting sqref="F57:G57">
    <cfRule type="cellIs" dxfId="455" priority="58" operator="greaterThan">
      <formula>5</formula>
    </cfRule>
    <cfRule type="cellIs" dxfId="454" priority="59" operator="between">
      <formula>1.6</formula>
      <formula>5</formula>
    </cfRule>
    <cfRule type="cellIs" dxfId="453" priority="60" operator="lessThanOrEqual">
      <formula>1.5</formula>
    </cfRule>
  </conditionalFormatting>
  <conditionalFormatting sqref="F58:G58">
    <cfRule type="cellIs" dxfId="452" priority="55" operator="greaterThan">
      <formula>22.5</formula>
    </cfRule>
    <cfRule type="cellIs" dxfId="451" priority="56" operator="between">
      <formula>5.01</formula>
      <formula>22.5</formula>
    </cfRule>
    <cfRule type="cellIs" dxfId="450" priority="57" operator="lessThanOrEqual">
      <formula>5</formula>
    </cfRule>
  </conditionalFormatting>
  <conditionalFormatting sqref="F59:G59">
    <cfRule type="cellIs" dxfId="449" priority="52" operator="greaterThan">
      <formula>1.5</formula>
    </cfRule>
    <cfRule type="cellIs" dxfId="448" priority="53" operator="between">
      <formula>0.31</formula>
      <formula>1.5</formula>
    </cfRule>
    <cfRule type="cellIs" dxfId="447" priority="54" operator="lessThanOrEqual">
      <formula>0.3</formula>
    </cfRule>
  </conditionalFormatting>
  <conditionalFormatting sqref="M39">
    <cfRule type="cellIs" dxfId="446" priority="37" operator="greaterThan">
      <formula>1.5</formula>
    </cfRule>
    <cfRule type="cellIs" dxfId="445" priority="38" operator="between">
      <formula>0.31</formula>
      <formula>1.5</formula>
    </cfRule>
    <cfRule type="cellIs" dxfId="444" priority="39" operator="lessThanOrEqual">
      <formula>0.3</formula>
    </cfRule>
  </conditionalFormatting>
  <conditionalFormatting sqref="B39">
    <cfRule type="cellIs" dxfId="443" priority="25" stopIfTrue="1" operator="lessThanOrEqual">
      <formula>0.29</formula>
    </cfRule>
    <cfRule type="cellIs" dxfId="442" priority="26" stopIfTrue="1" operator="between">
      <formula>0.3</formula>
      <formula>1.4</formula>
    </cfRule>
    <cfRule type="cellIs" dxfId="441" priority="27" stopIfTrue="1" operator="greaterThanOrEqual">
      <formula>1.5</formula>
    </cfRule>
  </conditionalFormatting>
  <conditionalFormatting sqref="B36">
    <cfRule type="cellIs" dxfId="440" priority="28" stopIfTrue="1" operator="lessThanOrEqual">
      <formula>2.9</formula>
    </cfRule>
    <cfRule type="cellIs" dxfId="439" priority="29" stopIfTrue="1" operator="between">
      <formula>3</formula>
      <formula>17.4</formula>
    </cfRule>
    <cfRule type="cellIs" dxfId="438" priority="30" stopIfTrue="1" operator="greaterThanOrEqual">
      <formula>17.5</formula>
    </cfRule>
  </conditionalFormatting>
  <conditionalFormatting sqref="B37">
    <cfRule type="cellIs" dxfId="437" priority="31" stopIfTrue="1" operator="lessThanOrEqual">
      <formula>1.4</formula>
    </cfRule>
    <cfRule type="cellIs" dxfId="436" priority="32" stopIfTrue="1" operator="between">
      <formula>1.5</formula>
      <formula>4.9</formula>
    </cfRule>
    <cfRule type="cellIs" dxfId="435" priority="33" stopIfTrue="1" operator="greaterThanOrEqual">
      <formula>5</formula>
    </cfRule>
  </conditionalFormatting>
  <conditionalFormatting sqref="B38">
    <cfRule type="cellIs" dxfId="434" priority="34" stopIfTrue="1" operator="lessThanOrEqual">
      <formula>4.9</formula>
    </cfRule>
    <cfRule type="cellIs" dxfId="433" priority="35" stopIfTrue="1" operator="between">
      <formula>5</formula>
      <formula>22.4</formula>
    </cfRule>
    <cfRule type="cellIs" dxfId="432" priority="36" stopIfTrue="1" operator="greaterThanOrEqual">
      <formula>22.5</formula>
    </cfRule>
  </conditionalFormatting>
  <conditionalFormatting sqref="C39:L39">
    <cfRule type="cellIs" dxfId="431" priority="40" stopIfTrue="1" operator="lessThanOrEqual">
      <formula>0.29</formula>
    </cfRule>
    <cfRule type="cellIs" dxfId="430" priority="41" stopIfTrue="1" operator="between">
      <formula>0.3</formula>
      <formula>1.4</formula>
    </cfRule>
    <cfRule type="cellIs" dxfId="429" priority="42" stopIfTrue="1" operator="greaterThanOrEqual">
      <formula>1.5</formula>
    </cfRule>
  </conditionalFormatting>
  <conditionalFormatting sqref="M36:M38 C36:L36">
    <cfRule type="cellIs" dxfId="428" priority="43" stopIfTrue="1" operator="lessThanOrEqual">
      <formula>2.9</formula>
    </cfRule>
    <cfRule type="cellIs" dxfId="427" priority="44" stopIfTrue="1" operator="between">
      <formula>3</formula>
      <formula>17.4</formula>
    </cfRule>
    <cfRule type="cellIs" dxfId="426" priority="45" stopIfTrue="1" operator="greaterThanOrEqual">
      <formula>17.5</formula>
    </cfRule>
  </conditionalFormatting>
  <conditionalFormatting sqref="C37:L37">
    <cfRule type="cellIs" dxfId="425" priority="46" stopIfTrue="1" operator="lessThanOrEqual">
      <formula>1.4</formula>
    </cfRule>
    <cfRule type="cellIs" dxfId="424" priority="47" stopIfTrue="1" operator="between">
      <formula>1.5</formula>
      <formula>4.9</formula>
    </cfRule>
    <cfRule type="cellIs" dxfId="423" priority="48" stopIfTrue="1" operator="greaterThanOrEqual">
      <formula>5</formula>
    </cfRule>
  </conditionalFormatting>
  <conditionalFormatting sqref="C38:L38">
    <cfRule type="cellIs" dxfId="422" priority="49" stopIfTrue="1" operator="lessThanOrEqual">
      <formula>4.9</formula>
    </cfRule>
    <cfRule type="cellIs" dxfId="421" priority="50" stopIfTrue="1" operator="between">
      <formula>5</formula>
      <formula>22.4</formula>
    </cfRule>
    <cfRule type="cellIs" dxfId="420" priority="51" stopIfTrue="1" operator="greaterThanOrEqual">
      <formula>22.5</formula>
    </cfRule>
  </conditionalFormatting>
  <conditionalFormatting sqref="B49">
    <cfRule type="cellIs" dxfId="419" priority="13" stopIfTrue="1" operator="lessThanOrEqual">
      <formula>0.29</formula>
    </cfRule>
    <cfRule type="cellIs" dxfId="418" priority="14" stopIfTrue="1" operator="between">
      <formula>0.3</formula>
      <formula>1.4</formula>
    </cfRule>
    <cfRule type="cellIs" dxfId="417" priority="15" stopIfTrue="1" operator="greaterThanOrEqual">
      <formula>1.5</formula>
    </cfRule>
  </conditionalFormatting>
  <conditionalFormatting sqref="B46">
    <cfRule type="cellIs" dxfId="416" priority="16" stopIfTrue="1" operator="lessThanOrEqual">
      <formula>2.9</formula>
    </cfRule>
    <cfRule type="cellIs" dxfId="415" priority="17" stopIfTrue="1" operator="between">
      <formula>3</formula>
      <formula>17.4</formula>
    </cfRule>
    <cfRule type="cellIs" dxfId="414" priority="18" stopIfTrue="1" operator="greaterThanOrEqual">
      <formula>17.5</formula>
    </cfRule>
  </conditionalFormatting>
  <conditionalFormatting sqref="B47">
    <cfRule type="cellIs" dxfId="413" priority="19" stopIfTrue="1" operator="lessThanOrEqual">
      <formula>1.4</formula>
    </cfRule>
    <cfRule type="cellIs" dxfId="412" priority="20" stopIfTrue="1" operator="between">
      <formula>1.5</formula>
      <formula>4.9</formula>
    </cfRule>
    <cfRule type="cellIs" dxfId="411" priority="21" stopIfTrue="1" operator="greaterThanOrEqual">
      <formula>5</formula>
    </cfRule>
  </conditionalFormatting>
  <conditionalFormatting sqref="B48">
    <cfRule type="cellIs" dxfId="410" priority="22" stopIfTrue="1" operator="lessThanOrEqual">
      <formula>4.9</formula>
    </cfRule>
    <cfRule type="cellIs" dxfId="409" priority="23" stopIfTrue="1" operator="between">
      <formula>5</formula>
      <formula>22.4</formula>
    </cfRule>
    <cfRule type="cellIs" dxfId="408" priority="24" stopIfTrue="1" operator="greaterThanOrEqual">
      <formula>22.5</formula>
    </cfRule>
  </conditionalFormatting>
  <conditionalFormatting sqref="B59">
    <cfRule type="cellIs" dxfId="407" priority="1" stopIfTrue="1" operator="lessThanOrEqual">
      <formula>0.29</formula>
    </cfRule>
    <cfRule type="cellIs" dxfId="406" priority="2" stopIfTrue="1" operator="between">
      <formula>0.3</formula>
      <formula>1.4</formula>
    </cfRule>
    <cfRule type="cellIs" dxfId="405" priority="3" stopIfTrue="1" operator="greaterThanOrEqual">
      <formula>1.5</formula>
    </cfRule>
  </conditionalFormatting>
  <conditionalFormatting sqref="B56">
    <cfRule type="cellIs" dxfId="404" priority="4" stopIfTrue="1" operator="lessThanOrEqual">
      <formula>2.9</formula>
    </cfRule>
    <cfRule type="cellIs" dxfId="403" priority="5" stopIfTrue="1" operator="between">
      <formula>3</formula>
      <formula>17.4</formula>
    </cfRule>
    <cfRule type="cellIs" dxfId="402" priority="6" stopIfTrue="1" operator="greaterThanOrEqual">
      <formula>17.5</formula>
    </cfRule>
  </conditionalFormatting>
  <conditionalFormatting sqref="B57">
    <cfRule type="cellIs" dxfId="401" priority="7" stopIfTrue="1" operator="lessThanOrEqual">
      <formula>1.4</formula>
    </cfRule>
    <cfRule type="cellIs" dxfId="400" priority="8" stopIfTrue="1" operator="between">
      <formula>1.5</formula>
      <formula>4.9</formula>
    </cfRule>
    <cfRule type="cellIs" dxfId="399" priority="9" stopIfTrue="1" operator="greaterThanOrEqual">
      <formula>5</formula>
    </cfRule>
  </conditionalFormatting>
  <conditionalFormatting sqref="B58">
    <cfRule type="cellIs" dxfId="398" priority="10" stopIfTrue="1" operator="lessThanOrEqual">
      <formula>4.9</formula>
    </cfRule>
    <cfRule type="cellIs" dxfId="397" priority="11" stopIfTrue="1" operator="between">
      <formula>5</formula>
      <formula>22.4</formula>
    </cfRule>
    <cfRule type="cellIs" dxfId="396" priority="12" stopIfTrue="1" operator="greaterThanOrEqual">
      <formula>22.5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233CE-F169-4E07-8455-B66EE60A4AD3}">
  <sheetPr>
    <tabColor rgb="FFFF6201"/>
  </sheetPr>
  <dimension ref="A1:O31"/>
  <sheetViews>
    <sheetView zoomScale="58" workbookViewId="0">
      <selection activeCell="I9" sqref="I9"/>
    </sheetView>
  </sheetViews>
  <sheetFormatPr defaultColWidth="8.81640625" defaultRowHeight="14.5"/>
  <cols>
    <col min="2" max="2" width="16" customWidth="1"/>
    <col min="3" max="3" width="20.54296875" customWidth="1"/>
    <col min="4" max="4" width="12" customWidth="1"/>
    <col min="5" max="5" width="11.453125" customWidth="1"/>
    <col min="6" max="6" width="13.81640625" customWidth="1"/>
    <col min="7" max="7" width="10.453125" customWidth="1"/>
    <col min="8" max="8" width="11.453125" customWidth="1"/>
    <col min="9" max="9" width="10.54296875" customWidth="1"/>
    <col min="10" max="10" width="11.1796875" customWidth="1"/>
    <col min="11" max="12" width="12.453125" customWidth="1"/>
    <col min="13" max="13" width="9.81640625" customWidth="1"/>
    <col min="14" max="14" width="12.453125" customWidth="1"/>
  </cols>
  <sheetData>
    <row r="1" spans="1:15">
      <c r="A1" s="132" t="s">
        <v>0</v>
      </c>
      <c r="B1" s="132"/>
      <c r="C1" s="132"/>
      <c r="D1" s="132"/>
      <c r="E1" s="132"/>
      <c r="F1" s="29"/>
      <c r="G1" s="1"/>
      <c r="H1" s="1"/>
      <c r="I1" s="1"/>
      <c r="J1" s="1"/>
      <c r="K1" s="1"/>
      <c r="L1" s="1"/>
      <c r="M1" s="1"/>
      <c r="N1" s="1"/>
      <c r="O1" s="7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3"/>
      <c r="N2" s="135"/>
      <c r="O2" s="7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9"/>
      <c r="N3" s="135"/>
      <c r="O3" s="7"/>
    </row>
    <row r="4" spans="1:15">
      <c r="A4" s="87" t="s">
        <v>2</v>
      </c>
      <c r="B4" s="158" t="s">
        <v>117</v>
      </c>
      <c r="C4" s="153" t="s">
        <v>65</v>
      </c>
      <c r="D4" s="153" t="s">
        <v>66</v>
      </c>
      <c r="E4" s="153" t="s">
        <v>67</v>
      </c>
      <c r="F4" s="153" t="s">
        <v>68</v>
      </c>
      <c r="G4" s="153" t="s">
        <v>69</v>
      </c>
      <c r="H4" s="153" t="s">
        <v>70</v>
      </c>
      <c r="I4" s="153" t="s">
        <v>71</v>
      </c>
      <c r="J4" s="153" t="s">
        <v>72</v>
      </c>
      <c r="K4" s="154" t="s">
        <v>73</v>
      </c>
      <c r="L4" s="154" t="s">
        <v>74</v>
      </c>
      <c r="M4" s="156" t="s">
        <v>3</v>
      </c>
      <c r="N4" s="81" t="s">
        <v>44</v>
      </c>
      <c r="O4" s="7"/>
    </row>
    <row r="5" spans="1:15" ht="62.25" customHeight="1">
      <c r="A5" s="87"/>
      <c r="B5" s="159"/>
      <c r="C5" s="153"/>
      <c r="D5" s="153"/>
      <c r="E5" s="153"/>
      <c r="F5" s="153"/>
      <c r="G5" s="153"/>
      <c r="H5" s="153"/>
      <c r="I5" s="153"/>
      <c r="J5" s="153"/>
      <c r="K5" s="155"/>
      <c r="L5" s="155"/>
      <c r="M5" s="156"/>
      <c r="N5" s="81"/>
      <c r="O5" s="7"/>
    </row>
    <row r="6" spans="1:15">
      <c r="A6" s="2" t="s">
        <v>4</v>
      </c>
      <c r="B6" s="6">
        <v>2.2999999999999998</v>
      </c>
      <c r="C6" s="32">
        <v>30</v>
      </c>
      <c r="D6" s="32">
        <v>16</v>
      </c>
      <c r="E6" s="32">
        <v>13</v>
      </c>
      <c r="F6" s="32">
        <v>7.1</v>
      </c>
      <c r="G6" s="32">
        <v>8.3000000000000007</v>
      </c>
      <c r="H6" s="32">
        <v>9.1</v>
      </c>
      <c r="I6" s="32">
        <v>7.8</v>
      </c>
      <c r="J6" s="32">
        <v>17.100000000000001</v>
      </c>
      <c r="K6" s="32">
        <v>26.1</v>
      </c>
      <c r="L6" s="32">
        <v>24</v>
      </c>
      <c r="M6" s="31">
        <f>AVERAGE(C6:L6)</f>
        <v>15.849999999999998</v>
      </c>
      <c r="N6" s="4">
        <f>(B6-M6)/M6</f>
        <v>-0.85488958990536268</v>
      </c>
      <c r="O6" s="7"/>
    </row>
    <row r="7" spans="1:15">
      <c r="A7" s="2" t="s">
        <v>5</v>
      </c>
      <c r="B7" s="6">
        <v>0.5</v>
      </c>
      <c r="C7" s="3">
        <v>3</v>
      </c>
      <c r="D7" s="3">
        <v>4.4000000000000004</v>
      </c>
      <c r="E7" s="3">
        <v>2</v>
      </c>
      <c r="F7" s="3">
        <v>1.4</v>
      </c>
      <c r="G7" s="3">
        <v>3</v>
      </c>
      <c r="H7" s="3">
        <v>3.9</v>
      </c>
      <c r="I7" s="3">
        <v>3.4</v>
      </c>
      <c r="J7" s="3">
        <v>2.7</v>
      </c>
      <c r="K7" s="3">
        <v>17.7</v>
      </c>
      <c r="L7" s="3">
        <v>7.4</v>
      </c>
      <c r="M7" s="3">
        <f>AVERAGE(C7:L7)</f>
        <v>4.8899999999999997</v>
      </c>
      <c r="N7" s="4">
        <f>(B7-M7)/M7</f>
        <v>-0.89775051124744376</v>
      </c>
      <c r="O7" s="7"/>
    </row>
    <row r="8" spans="1:15">
      <c r="A8" s="2" t="s">
        <v>6</v>
      </c>
      <c r="B8" s="6">
        <v>19.399999999999999</v>
      </c>
      <c r="C8" s="3">
        <v>25</v>
      </c>
      <c r="D8" s="3">
        <v>31</v>
      </c>
      <c r="E8" s="3">
        <v>52</v>
      </c>
      <c r="F8" s="3">
        <v>33.1</v>
      </c>
      <c r="G8" s="3">
        <v>33</v>
      </c>
      <c r="H8" s="3">
        <v>24</v>
      </c>
      <c r="I8" s="3">
        <v>22.6</v>
      </c>
      <c r="J8" s="3">
        <v>28</v>
      </c>
      <c r="K8" s="3">
        <v>35.4</v>
      </c>
      <c r="L8" s="3">
        <v>17</v>
      </c>
      <c r="M8" s="3">
        <f>AVERAGE(C8:L8)</f>
        <v>30.109999999999996</v>
      </c>
      <c r="N8" s="4">
        <f>(B8-M8)/M8</f>
        <v>-0.35569578213218195</v>
      </c>
      <c r="O8" s="7"/>
    </row>
    <row r="9" spans="1:15">
      <c r="A9" s="2" t="s">
        <v>7</v>
      </c>
      <c r="B9" s="6">
        <v>0.5</v>
      </c>
      <c r="C9" s="3">
        <v>0.03</v>
      </c>
      <c r="D9" s="3">
        <v>0.2</v>
      </c>
      <c r="E9" s="3">
        <v>0.1</v>
      </c>
      <c r="F9" s="3">
        <v>0.03</v>
      </c>
      <c r="G9" s="3">
        <v>0.55000000000000004</v>
      </c>
      <c r="H9" s="3">
        <v>0.18</v>
      </c>
      <c r="I9" s="3">
        <v>0.62</v>
      </c>
      <c r="J9" s="3">
        <v>0.74</v>
      </c>
      <c r="K9" s="3">
        <v>0.02</v>
      </c>
      <c r="L9" s="3">
        <v>0.5</v>
      </c>
      <c r="M9" s="6">
        <f>AVERAGE(C9:L9)</f>
        <v>0.29700000000000004</v>
      </c>
      <c r="N9" s="4">
        <f>(B9-M9)/M9</f>
        <v>0.68350168350168328</v>
      </c>
      <c r="O9" s="7"/>
    </row>
    <row r="10" spans="1:15">
      <c r="A10" s="2" t="s">
        <v>8</v>
      </c>
      <c r="B10" s="5">
        <v>291</v>
      </c>
      <c r="C10" s="5">
        <v>500</v>
      </c>
      <c r="D10" s="5">
        <v>410</v>
      </c>
      <c r="E10" s="5">
        <v>371</v>
      </c>
      <c r="F10" s="5">
        <v>375</v>
      </c>
      <c r="G10" s="5">
        <v>351</v>
      </c>
      <c r="H10" s="5">
        <v>372</v>
      </c>
      <c r="I10" s="5">
        <v>369</v>
      </c>
      <c r="J10" s="5">
        <v>457</v>
      </c>
      <c r="K10" s="5">
        <v>477</v>
      </c>
      <c r="L10" s="5">
        <v>460</v>
      </c>
      <c r="M10" s="30">
        <f>AVERAGE(C10:L10)</f>
        <v>414.2</v>
      </c>
      <c r="N10" s="4">
        <f>(B10-M10)/M10</f>
        <v>-0.2974408498309995</v>
      </c>
      <c r="O10" s="7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7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"/>
    </row>
    <row r="13" spans="1:15">
      <c r="A13" s="87" t="s">
        <v>2</v>
      </c>
      <c r="B13" s="160" t="s">
        <v>118</v>
      </c>
      <c r="C13" s="153" t="s">
        <v>65</v>
      </c>
      <c r="D13" s="153" t="s">
        <v>66</v>
      </c>
      <c r="E13" s="153" t="s">
        <v>67</v>
      </c>
      <c r="F13" s="153" t="s">
        <v>68</v>
      </c>
      <c r="G13" s="153" t="s">
        <v>69</v>
      </c>
      <c r="H13" s="153" t="s">
        <v>70</v>
      </c>
      <c r="I13" s="153" t="s">
        <v>71</v>
      </c>
      <c r="J13" s="153" t="s">
        <v>72</v>
      </c>
      <c r="K13" s="154" t="s">
        <v>73</v>
      </c>
      <c r="L13" s="154" t="s">
        <v>74</v>
      </c>
      <c r="M13" s="162" t="s">
        <v>3</v>
      </c>
      <c r="N13" s="81" t="s">
        <v>44</v>
      </c>
      <c r="O13" s="7"/>
    </row>
    <row r="14" spans="1:15" ht="35.25" customHeight="1">
      <c r="A14" s="87"/>
      <c r="B14" s="161"/>
      <c r="C14" s="153"/>
      <c r="D14" s="153"/>
      <c r="E14" s="153"/>
      <c r="F14" s="153"/>
      <c r="G14" s="153"/>
      <c r="H14" s="153"/>
      <c r="I14" s="153"/>
      <c r="J14" s="153"/>
      <c r="K14" s="155"/>
      <c r="L14" s="155"/>
      <c r="M14" s="162"/>
      <c r="N14" s="81"/>
      <c r="O14" s="7"/>
    </row>
    <row r="15" spans="1:15">
      <c r="A15" s="2" t="s">
        <v>4</v>
      </c>
      <c r="B15" s="6">
        <v>4.4000000000000004</v>
      </c>
      <c r="C15" s="32">
        <v>30</v>
      </c>
      <c r="D15" s="32">
        <v>16</v>
      </c>
      <c r="E15" s="32">
        <v>13</v>
      </c>
      <c r="F15" s="32">
        <v>7.1</v>
      </c>
      <c r="G15" s="32">
        <v>8.3000000000000007</v>
      </c>
      <c r="H15" s="32">
        <v>9.1</v>
      </c>
      <c r="I15" s="32">
        <v>7.8</v>
      </c>
      <c r="J15" s="32">
        <v>17.100000000000001</v>
      </c>
      <c r="K15" s="32">
        <v>26.1</v>
      </c>
      <c r="L15" s="32">
        <v>24</v>
      </c>
      <c r="M15" s="31">
        <f>AVERAGE(C15:L15)</f>
        <v>15.849999999999998</v>
      </c>
      <c r="N15" s="4">
        <f>(B15-M15)/M15</f>
        <v>-0.72239747634069396</v>
      </c>
      <c r="O15" s="7"/>
    </row>
    <row r="16" spans="1:15">
      <c r="A16" s="2" t="s">
        <v>5</v>
      </c>
      <c r="B16" s="6">
        <v>1.1000000000000001</v>
      </c>
      <c r="C16" s="3">
        <v>3</v>
      </c>
      <c r="D16" s="3">
        <v>4.4000000000000004</v>
      </c>
      <c r="E16" s="3">
        <v>2</v>
      </c>
      <c r="F16" s="3">
        <v>1.4</v>
      </c>
      <c r="G16" s="3">
        <v>3</v>
      </c>
      <c r="H16" s="3">
        <v>3.9</v>
      </c>
      <c r="I16" s="3">
        <v>3.4</v>
      </c>
      <c r="J16" s="3">
        <v>2.7</v>
      </c>
      <c r="K16" s="3">
        <v>17.7</v>
      </c>
      <c r="L16" s="3">
        <v>7.4</v>
      </c>
      <c r="M16" s="3">
        <f>AVERAGE(C16:L16)</f>
        <v>4.8899999999999997</v>
      </c>
      <c r="N16" s="4">
        <f>(B16-M16)/M16</f>
        <v>-0.77505112474437621</v>
      </c>
      <c r="O16" s="7"/>
    </row>
    <row r="17" spans="1:15">
      <c r="A17" s="2" t="s">
        <v>6</v>
      </c>
      <c r="B17" s="6">
        <v>17.8</v>
      </c>
      <c r="C17" s="3">
        <v>25</v>
      </c>
      <c r="D17" s="3">
        <v>31</v>
      </c>
      <c r="E17" s="3">
        <v>52</v>
      </c>
      <c r="F17" s="3">
        <v>33.1</v>
      </c>
      <c r="G17" s="3">
        <v>33</v>
      </c>
      <c r="H17" s="3">
        <v>24</v>
      </c>
      <c r="I17" s="3">
        <v>22.6</v>
      </c>
      <c r="J17" s="3">
        <v>28</v>
      </c>
      <c r="K17" s="3">
        <v>35.4</v>
      </c>
      <c r="L17" s="3">
        <v>17</v>
      </c>
      <c r="M17" s="3">
        <f>AVERAGE(C17:L17)</f>
        <v>30.109999999999996</v>
      </c>
      <c r="N17" s="4">
        <f>(B17-M17)/M17</f>
        <v>-0.40883427432746583</v>
      </c>
      <c r="O17" s="7"/>
    </row>
    <row r="18" spans="1:15">
      <c r="A18" s="2" t="s">
        <v>7</v>
      </c>
      <c r="B18" s="6">
        <v>0.5</v>
      </c>
      <c r="C18" s="3">
        <v>0.03</v>
      </c>
      <c r="D18" s="3">
        <v>0.2</v>
      </c>
      <c r="E18" s="3">
        <v>0.1</v>
      </c>
      <c r="F18" s="3">
        <v>0.03</v>
      </c>
      <c r="G18" s="3">
        <v>0.55000000000000004</v>
      </c>
      <c r="H18" s="3">
        <v>0.18</v>
      </c>
      <c r="I18" s="3">
        <v>0.62</v>
      </c>
      <c r="J18" s="3">
        <v>0.74</v>
      </c>
      <c r="K18" s="3">
        <v>0.02</v>
      </c>
      <c r="L18" s="3">
        <v>0.5</v>
      </c>
      <c r="M18" s="6">
        <f>AVERAGE(C18:L18)</f>
        <v>0.29700000000000004</v>
      </c>
      <c r="N18" s="4">
        <f>(B18-M18)/M18</f>
        <v>0.68350168350168328</v>
      </c>
      <c r="O18" s="7"/>
    </row>
    <row r="19" spans="1:15">
      <c r="A19" s="2" t="s">
        <v>8</v>
      </c>
      <c r="B19" s="5">
        <v>313</v>
      </c>
      <c r="C19" s="5">
        <v>500</v>
      </c>
      <c r="D19" s="5">
        <v>410</v>
      </c>
      <c r="E19" s="5">
        <v>371</v>
      </c>
      <c r="F19" s="5">
        <v>375</v>
      </c>
      <c r="G19" s="5">
        <v>351</v>
      </c>
      <c r="H19" s="5">
        <v>372</v>
      </c>
      <c r="I19" s="5">
        <v>369</v>
      </c>
      <c r="J19" s="5">
        <v>457</v>
      </c>
      <c r="K19" s="5">
        <v>477</v>
      </c>
      <c r="L19" s="5">
        <v>460</v>
      </c>
      <c r="M19" s="30">
        <f>AVERAGE(C19:L19)</f>
        <v>414.2</v>
      </c>
      <c r="N19" s="4">
        <f>(B19-M19)/M19</f>
        <v>-0.24432641236117816</v>
      </c>
      <c r="O19" s="7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87" t="s">
        <v>2</v>
      </c>
      <c r="B22" s="160" t="s">
        <v>119</v>
      </c>
      <c r="C22" s="153" t="s">
        <v>65</v>
      </c>
      <c r="D22" s="153" t="s">
        <v>66</v>
      </c>
      <c r="E22" s="153" t="s">
        <v>67</v>
      </c>
      <c r="F22" s="153" t="s">
        <v>68</v>
      </c>
      <c r="G22" s="153" t="s">
        <v>69</v>
      </c>
      <c r="H22" s="153" t="s">
        <v>70</v>
      </c>
      <c r="I22" s="153" t="s">
        <v>71</v>
      </c>
      <c r="J22" s="153" t="s">
        <v>72</v>
      </c>
      <c r="K22" s="154" t="s">
        <v>73</v>
      </c>
      <c r="L22" s="154" t="s">
        <v>74</v>
      </c>
      <c r="M22" s="162" t="s">
        <v>3</v>
      </c>
      <c r="N22" s="81" t="s">
        <v>44</v>
      </c>
      <c r="O22" s="7"/>
    </row>
    <row r="23" spans="1:15" ht="54" customHeight="1">
      <c r="A23" s="87"/>
      <c r="B23" s="161"/>
      <c r="C23" s="153"/>
      <c r="D23" s="153"/>
      <c r="E23" s="153"/>
      <c r="F23" s="153"/>
      <c r="G23" s="153"/>
      <c r="H23" s="153"/>
      <c r="I23" s="153"/>
      <c r="J23" s="153"/>
      <c r="K23" s="155"/>
      <c r="L23" s="155"/>
      <c r="M23" s="162"/>
      <c r="N23" s="81"/>
      <c r="O23" s="7"/>
    </row>
    <row r="24" spans="1:15">
      <c r="A24" s="2" t="s">
        <v>4</v>
      </c>
      <c r="B24" s="6">
        <v>4.7</v>
      </c>
      <c r="C24" s="32">
        <v>30</v>
      </c>
      <c r="D24" s="32">
        <v>16</v>
      </c>
      <c r="E24" s="32">
        <v>13</v>
      </c>
      <c r="F24" s="32">
        <v>7.1</v>
      </c>
      <c r="G24" s="32">
        <v>8.3000000000000007</v>
      </c>
      <c r="H24" s="32">
        <v>9.1</v>
      </c>
      <c r="I24" s="32">
        <v>7.8</v>
      </c>
      <c r="J24" s="32">
        <v>17.100000000000001</v>
      </c>
      <c r="K24" s="32">
        <v>26.1</v>
      </c>
      <c r="L24" s="32">
        <v>24</v>
      </c>
      <c r="M24" s="31">
        <f>AVERAGE(C24:L24)</f>
        <v>15.849999999999998</v>
      </c>
      <c r="N24" s="4">
        <f>(B24-M24)/M24</f>
        <v>-0.70347003154574128</v>
      </c>
      <c r="O24" s="7"/>
    </row>
    <row r="25" spans="1:15">
      <c r="A25" s="2" t="s">
        <v>5</v>
      </c>
      <c r="B25" s="6">
        <v>2.2000000000000002</v>
      </c>
      <c r="C25" s="3">
        <v>3</v>
      </c>
      <c r="D25" s="3">
        <v>4.4000000000000004</v>
      </c>
      <c r="E25" s="3">
        <v>2</v>
      </c>
      <c r="F25" s="3">
        <v>1.4</v>
      </c>
      <c r="G25" s="3">
        <v>3</v>
      </c>
      <c r="H25" s="3">
        <v>3.9</v>
      </c>
      <c r="I25" s="3">
        <v>3.4</v>
      </c>
      <c r="J25" s="3">
        <v>2.7</v>
      </c>
      <c r="K25" s="3">
        <v>17.7</v>
      </c>
      <c r="L25" s="3">
        <v>7.4</v>
      </c>
      <c r="M25" s="3">
        <f>AVERAGE(C25:L25)</f>
        <v>4.8899999999999997</v>
      </c>
      <c r="N25" s="4">
        <f>(B25-M25)/M25</f>
        <v>-0.55010224948875253</v>
      </c>
      <c r="O25" s="7"/>
    </row>
    <row r="26" spans="1:15">
      <c r="A26" s="2" t="s">
        <v>6</v>
      </c>
      <c r="B26" s="6">
        <v>20.5</v>
      </c>
      <c r="C26" s="3">
        <v>25</v>
      </c>
      <c r="D26" s="3">
        <v>31</v>
      </c>
      <c r="E26" s="3">
        <v>52</v>
      </c>
      <c r="F26" s="3">
        <v>33.1</v>
      </c>
      <c r="G26" s="3">
        <v>33</v>
      </c>
      <c r="H26" s="3">
        <v>24</v>
      </c>
      <c r="I26" s="3">
        <v>22.6</v>
      </c>
      <c r="J26" s="3">
        <v>28</v>
      </c>
      <c r="K26" s="3">
        <v>35.4</v>
      </c>
      <c r="L26" s="3">
        <v>17</v>
      </c>
      <c r="M26" s="3">
        <f>AVERAGE(C26:L26)</f>
        <v>30.109999999999996</v>
      </c>
      <c r="N26" s="4">
        <f>(B26-M26)/M26</f>
        <v>-0.31916306874792416</v>
      </c>
      <c r="O26" s="7"/>
    </row>
    <row r="27" spans="1:15">
      <c r="A27" s="2" t="s">
        <v>7</v>
      </c>
      <c r="B27" s="6">
        <v>0.5</v>
      </c>
      <c r="C27" s="3">
        <v>0.03</v>
      </c>
      <c r="D27" s="3">
        <v>0.2</v>
      </c>
      <c r="E27" s="3">
        <v>0.1</v>
      </c>
      <c r="F27" s="3">
        <v>0.03</v>
      </c>
      <c r="G27" s="3">
        <v>0.55000000000000004</v>
      </c>
      <c r="H27" s="3">
        <v>0.18</v>
      </c>
      <c r="I27" s="3">
        <v>0.62</v>
      </c>
      <c r="J27" s="3">
        <v>0.74</v>
      </c>
      <c r="K27" s="3">
        <v>0.02</v>
      </c>
      <c r="L27" s="3">
        <v>0.5</v>
      </c>
      <c r="M27" s="6">
        <f>AVERAGE(C27:L27)</f>
        <v>0.29700000000000004</v>
      </c>
      <c r="N27" s="4">
        <f>(B27-M27)/M27</f>
        <v>0.68350168350168328</v>
      </c>
      <c r="O27" s="7"/>
    </row>
    <row r="28" spans="1:15">
      <c r="A28" s="2" t="s">
        <v>8</v>
      </c>
      <c r="B28" s="5">
        <v>336</v>
      </c>
      <c r="C28" s="5">
        <v>500</v>
      </c>
      <c r="D28" s="5">
        <v>410</v>
      </c>
      <c r="E28" s="5">
        <v>371</v>
      </c>
      <c r="F28" s="5">
        <v>375</v>
      </c>
      <c r="G28" s="5">
        <v>351</v>
      </c>
      <c r="H28" s="5">
        <v>372</v>
      </c>
      <c r="I28" s="5">
        <v>369</v>
      </c>
      <c r="J28" s="5">
        <v>457</v>
      </c>
      <c r="K28" s="5">
        <v>477</v>
      </c>
      <c r="L28" s="5">
        <v>460</v>
      </c>
      <c r="M28" s="30">
        <f>AVERAGE(C28:L28)</f>
        <v>414.2</v>
      </c>
      <c r="N28" s="4">
        <f>(B28-M28)/M28</f>
        <v>-0.18879768227909222</v>
      </c>
      <c r="O28" s="7"/>
    </row>
    <row r="29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7"/>
      <c r="B30" s="48" t="s">
        <v>114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</sheetData>
  <mergeCells count="45">
    <mergeCell ref="L22:L23"/>
    <mergeCell ref="M22:M23"/>
    <mergeCell ref="N22:N23"/>
    <mergeCell ref="F22:F23"/>
    <mergeCell ref="G22:G23"/>
    <mergeCell ref="H22:H23"/>
    <mergeCell ref="I22:I23"/>
    <mergeCell ref="J22:J23"/>
    <mergeCell ref="K22:K23"/>
    <mergeCell ref="J13:J14"/>
    <mergeCell ref="K13:K14"/>
    <mergeCell ref="L13:L14"/>
    <mergeCell ref="M13:M14"/>
    <mergeCell ref="N13:N14"/>
    <mergeCell ref="A22:A23"/>
    <mergeCell ref="B22:B23"/>
    <mergeCell ref="C22:C23"/>
    <mergeCell ref="D22:D23"/>
    <mergeCell ref="E22:E23"/>
    <mergeCell ref="F13:F14"/>
    <mergeCell ref="G13:G14"/>
    <mergeCell ref="H13:H14"/>
    <mergeCell ref="I13:I14"/>
    <mergeCell ref="H4:H5"/>
    <mergeCell ref="I4:I5"/>
    <mergeCell ref="A13:A14"/>
    <mergeCell ref="B13:B14"/>
    <mergeCell ref="C13:C14"/>
    <mergeCell ref="D13:D14"/>
    <mergeCell ref="E13:E14"/>
    <mergeCell ref="A1:E1"/>
    <mergeCell ref="M2:N2"/>
    <mergeCell ref="M3:N3"/>
    <mergeCell ref="A4:A5"/>
    <mergeCell ref="B4:B5"/>
    <mergeCell ref="C4:C5"/>
    <mergeCell ref="D4:D5"/>
    <mergeCell ref="E4:E5"/>
    <mergeCell ref="F4:F5"/>
    <mergeCell ref="G4:G5"/>
    <mergeCell ref="N4:N5"/>
    <mergeCell ref="J4:J5"/>
    <mergeCell ref="K4:K5"/>
    <mergeCell ref="L4:L5"/>
    <mergeCell ref="M4:M5"/>
  </mergeCells>
  <conditionalFormatting sqref="C9:L9">
    <cfRule type="cellIs" dxfId="395" priority="82" stopIfTrue="1" operator="lessThanOrEqual">
      <formula>0.29</formula>
    </cfRule>
    <cfRule type="cellIs" dxfId="394" priority="83" stopIfTrue="1" operator="between">
      <formula>0.3</formula>
      <formula>1.4</formula>
    </cfRule>
    <cfRule type="cellIs" dxfId="393" priority="84" stopIfTrue="1" operator="greaterThanOrEqual">
      <formula>1.5</formula>
    </cfRule>
  </conditionalFormatting>
  <conditionalFormatting sqref="M6:M8 C6:L6">
    <cfRule type="cellIs" dxfId="392" priority="85" stopIfTrue="1" operator="lessThanOrEqual">
      <formula>2.9</formula>
    </cfRule>
    <cfRule type="cellIs" dxfId="391" priority="86" stopIfTrue="1" operator="between">
      <formula>3</formula>
      <formula>17.4</formula>
    </cfRule>
    <cfRule type="cellIs" dxfId="390" priority="87" stopIfTrue="1" operator="greaterThanOrEqual">
      <formula>17.5</formula>
    </cfRule>
  </conditionalFormatting>
  <conditionalFormatting sqref="C7:L7">
    <cfRule type="cellIs" dxfId="389" priority="88" stopIfTrue="1" operator="lessThanOrEqual">
      <formula>1.4</formula>
    </cfRule>
    <cfRule type="cellIs" dxfId="388" priority="89" stopIfTrue="1" operator="between">
      <formula>1.5</formula>
      <formula>4.9</formula>
    </cfRule>
    <cfRule type="cellIs" dxfId="387" priority="90" stopIfTrue="1" operator="greaterThanOrEqual">
      <formula>5</formula>
    </cfRule>
  </conditionalFormatting>
  <conditionalFormatting sqref="C8:L8">
    <cfRule type="cellIs" dxfId="386" priority="91" stopIfTrue="1" operator="lessThanOrEqual">
      <formula>4.9</formula>
    </cfRule>
    <cfRule type="cellIs" dxfId="385" priority="92" stopIfTrue="1" operator="between">
      <formula>5</formula>
      <formula>22.4</formula>
    </cfRule>
    <cfRule type="cellIs" dxfId="384" priority="93" stopIfTrue="1" operator="greaterThanOrEqual">
      <formula>22.5</formula>
    </cfRule>
  </conditionalFormatting>
  <conditionalFormatting sqref="M16:M17">
    <cfRule type="cellIs" dxfId="383" priority="79" stopIfTrue="1" operator="lessThanOrEqual">
      <formula>2.9</formula>
    </cfRule>
    <cfRule type="cellIs" dxfId="382" priority="80" stopIfTrue="1" operator="between">
      <formula>3</formula>
      <formula>17.4</formula>
    </cfRule>
    <cfRule type="cellIs" dxfId="381" priority="81" stopIfTrue="1" operator="greaterThanOrEqual">
      <formula>17.5</formula>
    </cfRule>
  </conditionalFormatting>
  <conditionalFormatting sqref="B15">
    <cfRule type="cellIs" dxfId="380" priority="76" operator="greaterThan">
      <formula>17.5</formula>
    </cfRule>
    <cfRule type="cellIs" dxfId="379" priority="77" operator="between">
      <formula>3</formula>
      <formula>17.5</formula>
    </cfRule>
    <cfRule type="cellIs" dxfId="378" priority="78" operator="lessThanOrEqual">
      <formula>3</formula>
    </cfRule>
  </conditionalFormatting>
  <conditionalFormatting sqref="B16">
    <cfRule type="cellIs" dxfId="377" priority="73" operator="greaterThan">
      <formula>5</formula>
    </cfRule>
    <cfRule type="cellIs" dxfId="376" priority="74" operator="between">
      <formula>1.6</formula>
      <formula>5</formula>
    </cfRule>
    <cfRule type="cellIs" dxfId="375" priority="75" operator="lessThanOrEqual">
      <formula>1.5</formula>
    </cfRule>
  </conditionalFormatting>
  <conditionalFormatting sqref="B17">
    <cfRule type="cellIs" dxfId="374" priority="70" operator="greaterThan">
      <formula>22.5</formula>
    </cfRule>
    <cfRule type="cellIs" dxfId="373" priority="71" operator="between">
      <formula>5.01</formula>
      <formula>22.5</formula>
    </cfRule>
    <cfRule type="cellIs" dxfId="372" priority="72" operator="lessThanOrEqual">
      <formula>5</formula>
    </cfRule>
  </conditionalFormatting>
  <conditionalFormatting sqref="B18">
    <cfRule type="cellIs" dxfId="371" priority="67" operator="greaterThan">
      <formula>1.5</formula>
    </cfRule>
    <cfRule type="cellIs" dxfId="370" priority="68" operator="between">
      <formula>0.31</formula>
      <formula>1.5</formula>
    </cfRule>
    <cfRule type="cellIs" dxfId="369" priority="69" operator="lessThanOrEqual">
      <formula>0.3</formula>
    </cfRule>
  </conditionalFormatting>
  <conditionalFormatting sqref="B6">
    <cfRule type="cellIs" dxfId="368" priority="64" operator="greaterThan">
      <formula>17.5</formula>
    </cfRule>
    <cfRule type="cellIs" dxfId="367" priority="65" operator="between">
      <formula>3</formula>
      <formula>17.5</formula>
    </cfRule>
    <cfRule type="cellIs" dxfId="366" priority="66" operator="lessThanOrEqual">
      <formula>3</formula>
    </cfRule>
  </conditionalFormatting>
  <conditionalFormatting sqref="B7">
    <cfRule type="cellIs" dxfId="365" priority="61" operator="greaterThan">
      <formula>5</formula>
    </cfRule>
    <cfRule type="cellIs" dxfId="364" priority="62" operator="between">
      <formula>1.6</formula>
      <formula>5</formula>
    </cfRule>
    <cfRule type="cellIs" dxfId="363" priority="63" operator="lessThanOrEqual">
      <formula>1.5</formula>
    </cfRule>
  </conditionalFormatting>
  <conditionalFormatting sqref="B8">
    <cfRule type="cellIs" dxfId="362" priority="58" operator="greaterThan">
      <formula>22.5</formula>
    </cfRule>
    <cfRule type="cellIs" dxfId="361" priority="59" operator="between">
      <formula>5.01</formula>
      <formula>22.5</formula>
    </cfRule>
    <cfRule type="cellIs" dxfId="360" priority="60" operator="lessThanOrEqual">
      <formula>5</formula>
    </cfRule>
  </conditionalFormatting>
  <conditionalFormatting sqref="B9">
    <cfRule type="cellIs" dxfId="359" priority="55" operator="greaterThan">
      <formula>1.5</formula>
    </cfRule>
    <cfRule type="cellIs" dxfId="358" priority="56" operator="between">
      <formula>0.31</formula>
      <formula>1.5</formula>
    </cfRule>
    <cfRule type="cellIs" dxfId="357" priority="57" operator="lessThanOrEqual">
      <formula>0.3</formula>
    </cfRule>
  </conditionalFormatting>
  <conditionalFormatting sqref="M15">
    <cfRule type="cellIs" dxfId="356" priority="52" stopIfTrue="1" operator="lessThanOrEqual">
      <formula>2.9</formula>
    </cfRule>
    <cfRule type="cellIs" dxfId="355" priority="53" stopIfTrue="1" operator="between">
      <formula>3</formula>
      <formula>17.4</formula>
    </cfRule>
    <cfRule type="cellIs" dxfId="354" priority="54" stopIfTrue="1" operator="greaterThanOrEqual">
      <formula>17.5</formula>
    </cfRule>
  </conditionalFormatting>
  <conditionalFormatting sqref="M9">
    <cfRule type="cellIs" dxfId="353" priority="49" operator="greaterThan">
      <formula>1.5</formula>
    </cfRule>
    <cfRule type="cellIs" dxfId="352" priority="50" operator="between">
      <formula>0.31</formula>
      <formula>1.5</formula>
    </cfRule>
    <cfRule type="cellIs" dxfId="351" priority="51" operator="lessThanOrEqual">
      <formula>0.3</formula>
    </cfRule>
  </conditionalFormatting>
  <conditionalFormatting sqref="M18">
    <cfRule type="cellIs" dxfId="350" priority="46" operator="greaterThan">
      <formula>1.5</formula>
    </cfRule>
    <cfRule type="cellIs" dxfId="349" priority="47" operator="between">
      <formula>0.31</formula>
      <formula>1.5</formula>
    </cfRule>
    <cfRule type="cellIs" dxfId="348" priority="48" operator="lessThanOrEqual">
      <formula>0.3</formula>
    </cfRule>
  </conditionalFormatting>
  <conditionalFormatting sqref="C18:L18">
    <cfRule type="cellIs" dxfId="347" priority="34" stopIfTrue="1" operator="lessThanOrEqual">
      <formula>0.29</formula>
    </cfRule>
    <cfRule type="cellIs" dxfId="346" priority="35" stopIfTrue="1" operator="between">
      <formula>0.3</formula>
      <formula>1.4</formula>
    </cfRule>
    <cfRule type="cellIs" dxfId="345" priority="36" stopIfTrue="1" operator="greaterThanOrEqual">
      <formula>1.5</formula>
    </cfRule>
  </conditionalFormatting>
  <conditionalFormatting sqref="C15:L15">
    <cfRule type="cellIs" dxfId="344" priority="37" stopIfTrue="1" operator="lessThanOrEqual">
      <formula>2.9</formula>
    </cfRule>
    <cfRule type="cellIs" dxfId="343" priority="38" stopIfTrue="1" operator="between">
      <formula>3</formula>
      <formula>17.4</formula>
    </cfRule>
    <cfRule type="cellIs" dxfId="342" priority="39" stopIfTrue="1" operator="greaterThanOrEqual">
      <formula>17.5</formula>
    </cfRule>
  </conditionalFormatting>
  <conditionalFormatting sqref="C16:L16">
    <cfRule type="cellIs" dxfId="341" priority="40" stopIfTrue="1" operator="lessThanOrEqual">
      <formula>1.4</formula>
    </cfRule>
    <cfRule type="cellIs" dxfId="340" priority="41" stopIfTrue="1" operator="between">
      <formula>1.5</formula>
      <formula>4.9</formula>
    </cfRule>
    <cfRule type="cellIs" dxfId="339" priority="42" stopIfTrue="1" operator="greaterThanOrEqual">
      <formula>5</formula>
    </cfRule>
  </conditionalFormatting>
  <conditionalFormatting sqref="C17:L17">
    <cfRule type="cellIs" dxfId="338" priority="43" stopIfTrue="1" operator="lessThanOrEqual">
      <formula>4.9</formula>
    </cfRule>
    <cfRule type="cellIs" dxfId="337" priority="44" stopIfTrue="1" operator="between">
      <formula>5</formula>
      <formula>22.4</formula>
    </cfRule>
    <cfRule type="cellIs" dxfId="336" priority="45" stopIfTrue="1" operator="greaterThanOrEqual">
      <formula>22.5</formula>
    </cfRule>
  </conditionalFormatting>
  <conditionalFormatting sqref="M25:M26">
    <cfRule type="cellIs" dxfId="335" priority="31" stopIfTrue="1" operator="lessThanOrEqual">
      <formula>2.9</formula>
    </cfRule>
    <cfRule type="cellIs" dxfId="334" priority="32" stopIfTrue="1" operator="between">
      <formula>3</formula>
      <formula>17.4</formula>
    </cfRule>
    <cfRule type="cellIs" dxfId="333" priority="33" stopIfTrue="1" operator="greaterThanOrEqual">
      <formula>17.5</formula>
    </cfRule>
  </conditionalFormatting>
  <conditionalFormatting sqref="B24">
    <cfRule type="cellIs" dxfId="332" priority="28" operator="greaterThan">
      <formula>17.5</formula>
    </cfRule>
    <cfRule type="cellIs" dxfId="331" priority="29" operator="between">
      <formula>3</formula>
      <formula>17.5</formula>
    </cfRule>
    <cfRule type="cellIs" dxfId="330" priority="30" operator="lessThanOrEqual">
      <formula>3</formula>
    </cfRule>
  </conditionalFormatting>
  <conditionalFormatting sqref="B25">
    <cfRule type="cellIs" dxfId="329" priority="25" operator="greaterThan">
      <formula>5</formula>
    </cfRule>
    <cfRule type="cellIs" dxfId="328" priority="26" operator="between">
      <formula>1.6</formula>
      <formula>5</formula>
    </cfRule>
    <cfRule type="cellIs" dxfId="327" priority="27" operator="lessThanOrEqual">
      <formula>1.5</formula>
    </cfRule>
  </conditionalFormatting>
  <conditionalFormatting sqref="B26">
    <cfRule type="cellIs" dxfId="326" priority="22" operator="greaterThan">
      <formula>22.5</formula>
    </cfRule>
    <cfRule type="cellIs" dxfId="325" priority="23" operator="between">
      <formula>5.01</formula>
      <formula>22.5</formula>
    </cfRule>
    <cfRule type="cellIs" dxfId="324" priority="24" operator="lessThanOrEqual">
      <formula>5</formula>
    </cfRule>
  </conditionalFormatting>
  <conditionalFormatting sqref="B27">
    <cfRule type="cellIs" dxfId="323" priority="19" operator="greaterThan">
      <formula>1.5</formula>
    </cfRule>
    <cfRule type="cellIs" dxfId="322" priority="20" operator="between">
      <formula>0.31</formula>
      <formula>1.5</formula>
    </cfRule>
    <cfRule type="cellIs" dxfId="321" priority="21" operator="lessThanOrEqual">
      <formula>0.3</formula>
    </cfRule>
  </conditionalFormatting>
  <conditionalFormatting sqref="M24">
    <cfRule type="cellIs" dxfId="320" priority="16" stopIfTrue="1" operator="lessThanOrEqual">
      <formula>2.9</formula>
    </cfRule>
    <cfRule type="cellIs" dxfId="319" priority="17" stopIfTrue="1" operator="between">
      <formula>3</formula>
      <formula>17.4</formula>
    </cfRule>
    <cfRule type="cellIs" dxfId="318" priority="18" stopIfTrue="1" operator="greaterThanOrEqual">
      <formula>17.5</formula>
    </cfRule>
  </conditionalFormatting>
  <conditionalFormatting sqref="M27">
    <cfRule type="cellIs" dxfId="317" priority="13" operator="greaterThan">
      <formula>1.5</formula>
    </cfRule>
    <cfRule type="cellIs" dxfId="316" priority="14" operator="between">
      <formula>0.31</formula>
      <formula>1.5</formula>
    </cfRule>
    <cfRule type="cellIs" dxfId="315" priority="15" operator="lessThanOrEqual">
      <formula>0.3</formula>
    </cfRule>
  </conditionalFormatting>
  <conditionalFormatting sqref="C27:L27">
    <cfRule type="cellIs" dxfId="314" priority="1" stopIfTrue="1" operator="lessThanOrEqual">
      <formula>0.29</formula>
    </cfRule>
    <cfRule type="cellIs" dxfId="313" priority="2" stopIfTrue="1" operator="between">
      <formula>0.3</formula>
      <formula>1.4</formula>
    </cfRule>
    <cfRule type="cellIs" dxfId="312" priority="3" stopIfTrue="1" operator="greaterThanOrEqual">
      <formula>1.5</formula>
    </cfRule>
  </conditionalFormatting>
  <conditionalFormatting sqref="C24:L24">
    <cfRule type="cellIs" dxfId="311" priority="4" stopIfTrue="1" operator="lessThanOrEqual">
      <formula>2.9</formula>
    </cfRule>
    <cfRule type="cellIs" dxfId="310" priority="5" stopIfTrue="1" operator="between">
      <formula>3</formula>
      <formula>17.4</formula>
    </cfRule>
    <cfRule type="cellIs" dxfId="309" priority="6" stopIfTrue="1" operator="greaterThanOrEqual">
      <formula>17.5</formula>
    </cfRule>
  </conditionalFormatting>
  <conditionalFormatting sqref="C25:L25">
    <cfRule type="cellIs" dxfId="308" priority="7" stopIfTrue="1" operator="lessThanOrEqual">
      <formula>1.4</formula>
    </cfRule>
    <cfRule type="cellIs" dxfId="307" priority="8" stopIfTrue="1" operator="between">
      <formula>1.5</formula>
      <formula>4.9</formula>
    </cfRule>
    <cfRule type="cellIs" dxfId="306" priority="9" stopIfTrue="1" operator="greaterThanOrEqual">
      <formula>5</formula>
    </cfRule>
  </conditionalFormatting>
  <conditionalFormatting sqref="C26:L26">
    <cfRule type="cellIs" dxfId="305" priority="10" stopIfTrue="1" operator="lessThanOrEqual">
      <formula>4.9</formula>
    </cfRule>
    <cfRule type="cellIs" dxfId="304" priority="11" stopIfTrue="1" operator="between">
      <formula>5</formula>
      <formula>22.4</formula>
    </cfRule>
    <cfRule type="cellIs" dxfId="303" priority="12" stopIfTrue="1" operator="greaterThanOrEqual">
      <formula>22.5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8A4E-449C-0142-BF0C-EE5DEF92F677}">
  <sheetPr>
    <tabColor rgb="FFCC00CC"/>
  </sheetPr>
  <dimension ref="A1:S50"/>
  <sheetViews>
    <sheetView zoomScale="70" zoomScaleNormal="70" workbookViewId="0">
      <selection sqref="A1:E1"/>
    </sheetView>
  </sheetViews>
  <sheetFormatPr defaultColWidth="9.1796875" defaultRowHeight="14.5"/>
  <cols>
    <col min="1" max="1" width="12" style="7" bestFit="1" customWidth="1"/>
    <col min="2" max="2" width="20.453125" style="7" bestFit="1" customWidth="1"/>
    <col min="3" max="3" width="17.453125" style="7" customWidth="1"/>
    <col min="4" max="4" width="20" style="7" customWidth="1"/>
    <col min="5" max="5" width="16" style="7" customWidth="1"/>
    <col min="6" max="6" width="27.453125" style="7" customWidth="1"/>
    <col min="7" max="9" width="14.453125" style="7" customWidth="1"/>
    <col min="10" max="10" width="22" style="7" customWidth="1"/>
    <col min="11" max="11" width="18.453125" style="7" customWidth="1"/>
    <col min="12" max="13" width="23.453125" style="7" customWidth="1"/>
    <col min="14" max="14" width="9.1796875" style="7"/>
    <col min="15" max="15" width="15" style="7" customWidth="1"/>
    <col min="16" max="16" width="9.1796875" style="7"/>
    <col min="17" max="17" width="21.453125" style="7" customWidth="1"/>
    <col min="18" max="18" width="28.54296875" style="7" customWidth="1"/>
    <col min="19" max="19" width="26.54296875" style="7" customWidth="1"/>
    <col min="20" max="16384" width="9.1796875" style="7"/>
  </cols>
  <sheetData>
    <row r="1" spans="1:19">
      <c r="A1" s="132" t="s">
        <v>0</v>
      </c>
      <c r="B1" s="132"/>
      <c r="C1" s="132"/>
      <c r="D1" s="132"/>
      <c r="E1" s="132"/>
      <c r="F1" s="29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33"/>
      <c r="O2" s="135"/>
      <c r="Q2" s="135" t="s">
        <v>90</v>
      </c>
      <c r="R2" s="135"/>
      <c r="S2" s="135"/>
    </row>
    <row r="3" spans="1:19">
      <c r="A3" s="1"/>
      <c r="B3" s="1"/>
      <c r="C3" s="164" t="s">
        <v>14</v>
      </c>
      <c r="D3" s="164"/>
      <c r="E3" s="165" t="s">
        <v>13</v>
      </c>
      <c r="F3" s="165"/>
      <c r="G3" s="165"/>
      <c r="H3" s="41"/>
      <c r="I3" s="41"/>
      <c r="J3" s="41"/>
      <c r="K3" s="33" t="s">
        <v>1</v>
      </c>
      <c r="L3" s="166" t="s">
        <v>9</v>
      </c>
      <c r="M3" s="166"/>
      <c r="N3" s="139"/>
      <c r="O3" s="135"/>
    </row>
    <row r="4" spans="1:19" ht="15" customHeight="1">
      <c r="A4" s="87" t="s">
        <v>2</v>
      </c>
      <c r="B4" s="169" t="s">
        <v>46</v>
      </c>
      <c r="C4" s="163" t="s">
        <v>89</v>
      </c>
      <c r="D4" s="163" t="s">
        <v>88</v>
      </c>
      <c r="E4" s="167" t="s">
        <v>87</v>
      </c>
      <c r="F4" s="82" t="s">
        <v>86</v>
      </c>
      <c r="G4" s="82" t="s">
        <v>85</v>
      </c>
      <c r="H4" s="82" t="s">
        <v>84</v>
      </c>
      <c r="I4" s="82" t="s">
        <v>83</v>
      </c>
      <c r="J4" s="82" t="s">
        <v>82</v>
      </c>
      <c r="K4" s="171" t="s">
        <v>81</v>
      </c>
      <c r="L4" s="118" t="s">
        <v>80</v>
      </c>
      <c r="M4" s="118" t="s">
        <v>79</v>
      </c>
      <c r="N4" s="156" t="s">
        <v>3</v>
      </c>
      <c r="O4" s="81" t="s">
        <v>44</v>
      </c>
      <c r="Q4" s="163" t="s">
        <v>78</v>
      </c>
      <c r="R4" s="119" t="s">
        <v>77</v>
      </c>
      <c r="S4" s="119" t="s">
        <v>76</v>
      </c>
    </row>
    <row r="5" spans="1:19">
      <c r="A5" s="87"/>
      <c r="B5" s="170"/>
      <c r="C5" s="89"/>
      <c r="D5" s="89"/>
      <c r="E5" s="168"/>
      <c r="F5" s="83"/>
      <c r="G5" s="83"/>
      <c r="H5" s="83"/>
      <c r="I5" s="83"/>
      <c r="J5" s="83"/>
      <c r="K5" s="172"/>
      <c r="L5" s="118"/>
      <c r="M5" s="118"/>
      <c r="N5" s="156"/>
      <c r="O5" s="81"/>
      <c r="Q5" s="89"/>
      <c r="R5" s="120"/>
      <c r="S5" s="120"/>
    </row>
    <row r="6" spans="1:19">
      <c r="A6" s="2" t="s">
        <v>4</v>
      </c>
      <c r="B6" s="6">
        <v>3.7</v>
      </c>
      <c r="C6" s="32">
        <v>22.9</v>
      </c>
      <c r="D6" s="32">
        <v>23.6</v>
      </c>
      <c r="E6" s="32">
        <v>16.3</v>
      </c>
      <c r="F6" s="32">
        <v>18.3</v>
      </c>
      <c r="G6" s="32">
        <v>28.9</v>
      </c>
      <c r="H6" s="32">
        <v>9.8000000000000007</v>
      </c>
      <c r="I6" s="32">
        <v>18.2</v>
      </c>
      <c r="J6" s="32">
        <v>18.600000000000001</v>
      </c>
      <c r="K6" s="32">
        <v>29.5</v>
      </c>
      <c r="L6" s="32">
        <v>14.4</v>
      </c>
      <c r="M6" s="32">
        <v>25.2</v>
      </c>
      <c r="N6" s="31">
        <f>AVERAGE(C6:M6)</f>
        <v>20.518181818181816</v>
      </c>
      <c r="O6" s="4">
        <f>(B6-N6)/N6</f>
        <v>-0.81967213114754101</v>
      </c>
      <c r="Q6" s="32"/>
      <c r="R6" s="32"/>
      <c r="S6" s="32"/>
    </row>
    <row r="7" spans="1:19">
      <c r="A7" s="2" t="s">
        <v>5</v>
      </c>
      <c r="B7" s="6">
        <v>0.8</v>
      </c>
      <c r="C7" s="3">
        <v>11.9</v>
      </c>
      <c r="D7" s="3">
        <v>11.2</v>
      </c>
      <c r="E7" s="3">
        <v>5.8</v>
      </c>
      <c r="F7" s="3">
        <v>7.1</v>
      </c>
      <c r="G7" s="3">
        <v>11.4</v>
      </c>
      <c r="H7" s="3">
        <v>4.3</v>
      </c>
      <c r="I7" s="3">
        <v>6.1</v>
      </c>
      <c r="J7" s="3">
        <v>5.8</v>
      </c>
      <c r="K7" s="3">
        <v>15.5</v>
      </c>
      <c r="L7" s="3">
        <v>7.4</v>
      </c>
      <c r="M7" s="3">
        <v>12</v>
      </c>
      <c r="N7" s="3">
        <f>AVERAGE(C7:M7)</f>
        <v>8.954545454545455</v>
      </c>
      <c r="O7" s="4">
        <f>(B7-N7)/N7</f>
        <v>-0.91065989847715734</v>
      </c>
      <c r="Q7" s="3"/>
      <c r="R7" s="3"/>
      <c r="S7" s="3"/>
    </row>
    <row r="8" spans="1:19">
      <c r="A8" s="2" t="s">
        <v>6</v>
      </c>
      <c r="B8" s="6">
        <v>22</v>
      </c>
      <c r="C8" s="3">
        <v>47.1</v>
      </c>
      <c r="D8" s="3">
        <v>43.7</v>
      </c>
      <c r="E8" s="3">
        <v>34.799999999999997</v>
      </c>
      <c r="F8" s="3">
        <v>34.9</v>
      </c>
      <c r="G8" s="3">
        <v>29.2</v>
      </c>
      <c r="H8" s="3">
        <v>57.8</v>
      </c>
      <c r="I8" s="3">
        <v>39</v>
      </c>
      <c r="J8" s="3">
        <v>38.4</v>
      </c>
      <c r="K8" s="3">
        <v>35.700000000000003</v>
      </c>
      <c r="L8" s="3">
        <v>47.2</v>
      </c>
      <c r="M8" s="3">
        <v>39.799999999999997</v>
      </c>
      <c r="N8" s="3">
        <f>AVERAGE(C8:M8)</f>
        <v>40.690909090909088</v>
      </c>
      <c r="O8" s="4">
        <f>(B8-N8)/N8</f>
        <v>-0.45933869526362819</v>
      </c>
      <c r="Q8" s="3"/>
      <c r="R8" s="3"/>
      <c r="S8" s="3"/>
    </row>
    <row r="9" spans="1:19">
      <c r="A9" s="2" t="s">
        <v>7</v>
      </c>
      <c r="B9" s="6">
        <v>0.56000000000000005</v>
      </c>
      <c r="C9" s="3">
        <v>0.35</v>
      </c>
      <c r="D9" s="3">
        <v>0.54</v>
      </c>
      <c r="E9" s="3">
        <v>0.25</v>
      </c>
      <c r="F9" s="3">
        <v>0.72</v>
      </c>
      <c r="G9" s="3">
        <v>0.61</v>
      </c>
      <c r="H9" s="3">
        <v>0.56000000000000005</v>
      </c>
      <c r="I9" s="3">
        <v>0.56000000000000005</v>
      </c>
      <c r="J9" s="3">
        <v>0.62</v>
      </c>
      <c r="K9" s="3">
        <v>0.63</v>
      </c>
      <c r="L9" s="3">
        <v>0.46</v>
      </c>
      <c r="M9" s="3">
        <v>0.56000000000000005</v>
      </c>
      <c r="N9" s="6">
        <f>AVERAGE(C9:M9)</f>
        <v>0.53272727272727272</v>
      </c>
      <c r="O9" s="4">
        <f>(B9-N9)/N9</f>
        <v>5.1194539249146881E-2</v>
      </c>
      <c r="Q9" s="3"/>
      <c r="R9" s="3"/>
      <c r="S9" s="3"/>
    </row>
    <row r="10" spans="1:19">
      <c r="A10" s="2" t="s">
        <v>8</v>
      </c>
      <c r="B10" s="5">
        <v>336</v>
      </c>
      <c r="C10" s="5">
        <v>480</v>
      </c>
      <c r="D10" s="5">
        <v>465</v>
      </c>
      <c r="E10" s="5">
        <v>413</v>
      </c>
      <c r="F10" s="5">
        <v>405</v>
      </c>
      <c r="G10" s="5">
        <v>527</v>
      </c>
      <c r="H10" s="5">
        <v>381</v>
      </c>
      <c r="I10" s="5">
        <v>413</v>
      </c>
      <c r="J10" s="5">
        <v>409</v>
      </c>
      <c r="K10" s="5">
        <v>941</v>
      </c>
      <c r="L10" s="5">
        <v>394</v>
      </c>
      <c r="M10" s="5">
        <v>474</v>
      </c>
      <c r="N10" s="30">
        <f>AVERAGE(C10:M10)</f>
        <v>482</v>
      </c>
      <c r="O10" s="4">
        <f>(B10-N10)/N10</f>
        <v>-0.30290456431535268</v>
      </c>
      <c r="Q10" s="5"/>
      <c r="R10" s="5"/>
      <c r="S10" s="5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Q11" s="1"/>
      <c r="R11" s="1"/>
      <c r="S11" s="1"/>
    </row>
    <row r="12" spans="1:19">
      <c r="A12" s="1"/>
      <c r="B12" s="1"/>
      <c r="C12" s="164"/>
      <c r="D12" s="164"/>
      <c r="E12" s="165" t="s">
        <v>13</v>
      </c>
      <c r="F12" s="165"/>
      <c r="G12" s="165"/>
      <c r="H12" s="41"/>
      <c r="I12" s="41"/>
      <c r="J12" s="41"/>
      <c r="K12" s="33" t="s">
        <v>1</v>
      </c>
      <c r="L12" s="166" t="s">
        <v>9</v>
      </c>
      <c r="M12" s="166"/>
      <c r="N12" s="1"/>
      <c r="O12" s="1"/>
    </row>
    <row r="13" spans="1:19" ht="15" customHeight="1">
      <c r="A13" s="87" t="s">
        <v>2</v>
      </c>
      <c r="B13" s="160" t="s">
        <v>45</v>
      </c>
      <c r="C13" s="163" t="s">
        <v>89</v>
      </c>
      <c r="D13" s="163" t="s">
        <v>88</v>
      </c>
      <c r="E13" s="167" t="s">
        <v>87</v>
      </c>
      <c r="F13" s="82" t="s">
        <v>86</v>
      </c>
      <c r="G13" s="82" t="s">
        <v>85</v>
      </c>
      <c r="H13" s="82" t="s">
        <v>84</v>
      </c>
      <c r="I13" s="82" t="s">
        <v>83</v>
      </c>
      <c r="J13" s="82" t="s">
        <v>82</v>
      </c>
      <c r="K13" s="171" t="s">
        <v>81</v>
      </c>
      <c r="L13" s="118" t="s">
        <v>80</v>
      </c>
      <c r="M13" s="118" t="s">
        <v>79</v>
      </c>
      <c r="N13" s="162" t="s">
        <v>3</v>
      </c>
      <c r="O13" s="81" t="s">
        <v>44</v>
      </c>
      <c r="Q13" s="163" t="s">
        <v>78</v>
      </c>
      <c r="R13" s="119" t="s">
        <v>77</v>
      </c>
      <c r="S13" s="119" t="s">
        <v>76</v>
      </c>
    </row>
    <row r="14" spans="1:19">
      <c r="A14" s="87"/>
      <c r="B14" s="161"/>
      <c r="C14" s="89"/>
      <c r="D14" s="89"/>
      <c r="E14" s="168"/>
      <c r="F14" s="83"/>
      <c r="G14" s="83"/>
      <c r="H14" s="83"/>
      <c r="I14" s="83"/>
      <c r="J14" s="83"/>
      <c r="K14" s="172"/>
      <c r="L14" s="118"/>
      <c r="M14" s="118"/>
      <c r="N14" s="162"/>
      <c r="O14" s="81"/>
      <c r="Q14" s="89"/>
      <c r="R14" s="120"/>
      <c r="S14" s="120"/>
    </row>
    <row r="15" spans="1:19">
      <c r="A15" s="2" t="s">
        <v>4</v>
      </c>
      <c r="B15" s="6">
        <v>3.9</v>
      </c>
      <c r="C15" s="32">
        <v>22.9</v>
      </c>
      <c r="D15" s="32">
        <v>23.6</v>
      </c>
      <c r="E15" s="32">
        <v>16.3</v>
      </c>
      <c r="F15" s="32">
        <v>18.3</v>
      </c>
      <c r="G15" s="32">
        <v>28.9</v>
      </c>
      <c r="H15" s="32">
        <v>9.8000000000000007</v>
      </c>
      <c r="I15" s="32">
        <v>18.2</v>
      </c>
      <c r="J15" s="32">
        <v>18.600000000000001</v>
      </c>
      <c r="K15" s="32">
        <v>29.5</v>
      </c>
      <c r="L15" s="32">
        <v>14.4</v>
      </c>
      <c r="M15" s="32">
        <v>25.2</v>
      </c>
      <c r="N15" s="31">
        <f>AVERAGE(C15:M15)</f>
        <v>20.518181818181816</v>
      </c>
      <c r="O15" s="4">
        <f>(B15-N15)/N15</f>
        <v>-0.80992467877713781</v>
      </c>
      <c r="Q15" s="32"/>
      <c r="R15" s="32"/>
      <c r="S15" s="32"/>
    </row>
    <row r="16" spans="1:19">
      <c r="A16" s="2" t="s">
        <v>5</v>
      </c>
      <c r="B16" s="6">
        <v>1.5</v>
      </c>
      <c r="C16" s="3">
        <v>11.9</v>
      </c>
      <c r="D16" s="3">
        <v>11.2</v>
      </c>
      <c r="E16" s="3">
        <v>5.8</v>
      </c>
      <c r="F16" s="3">
        <v>7.1</v>
      </c>
      <c r="G16" s="3">
        <v>11.4</v>
      </c>
      <c r="H16" s="3">
        <v>4.3</v>
      </c>
      <c r="I16" s="3">
        <v>6.1</v>
      </c>
      <c r="J16" s="3">
        <v>5.8</v>
      </c>
      <c r="K16" s="3">
        <v>15.5</v>
      </c>
      <c r="L16" s="3">
        <v>7.4</v>
      </c>
      <c r="M16" s="3">
        <v>12</v>
      </c>
      <c r="N16" s="3">
        <f>AVERAGE(C16:M16)</f>
        <v>8.954545454545455</v>
      </c>
      <c r="O16" s="4">
        <f>(B16-N16)/N16</f>
        <v>-0.8324873096446701</v>
      </c>
      <c r="Q16" s="3"/>
      <c r="R16" s="3"/>
      <c r="S16" s="3"/>
    </row>
    <row r="17" spans="1:19">
      <c r="A17" s="2" t="s">
        <v>6</v>
      </c>
      <c r="B17" s="6">
        <v>21.6</v>
      </c>
      <c r="C17" s="3">
        <v>47.1</v>
      </c>
      <c r="D17" s="3">
        <v>43.7</v>
      </c>
      <c r="E17" s="3">
        <v>34.799999999999997</v>
      </c>
      <c r="F17" s="3">
        <v>34.9</v>
      </c>
      <c r="G17" s="3">
        <v>29.2</v>
      </c>
      <c r="H17" s="3">
        <v>57.8</v>
      </c>
      <c r="I17" s="3">
        <v>39</v>
      </c>
      <c r="J17" s="3">
        <v>38.4</v>
      </c>
      <c r="K17" s="3">
        <v>35.700000000000003</v>
      </c>
      <c r="L17" s="3">
        <v>47.2</v>
      </c>
      <c r="M17" s="3">
        <v>39.799999999999997</v>
      </c>
      <c r="N17" s="3">
        <f>AVERAGE(C17:M17)</f>
        <v>40.690909090909088</v>
      </c>
      <c r="O17" s="4">
        <f>(B17-N17)/N17</f>
        <v>-0.46916890080428947</v>
      </c>
      <c r="Q17" s="3"/>
      <c r="R17" s="3"/>
      <c r="S17" s="3"/>
    </row>
    <row r="18" spans="1:19">
      <c r="A18" s="2" t="s">
        <v>7</v>
      </c>
      <c r="B18" s="6">
        <v>0.51</v>
      </c>
      <c r="C18" s="3">
        <v>0.35</v>
      </c>
      <c r="D18" s="3">
        <v>0.54</v>
      </c>
      <c r="E18" s="3">
        <v>0.25</v>
      </c>
      <c r="F18" s="3">
        <v>0.72</v>
      </c>
      <c r="G18" s="3">
        <v>0.61</v>
      </c>
      <c r="H18" s="3">
        <v>0.56000000000000005</v>
      </c>
      <c r="I18" s="3">
        <v>0.56000000000000005</v>
      </c>
      <c r="J18" s="3">
        <v>0.62</v>
      </c>
      <c r="K18" s="3">
        <v>0.63</v>
      </c>
      <c r="L18" s="3">
        <v>0.46</v>
      </c>
      <c r="M18" s="3">
        <v>0.56000000000000005</v>
      </c>
      <c r="N18" s="6">
        <f>AVERAGE(C18:M18)</f>
        <v>0.53272727272727272</v>
      </c>
      <c r="O18" s="4">
        <f>(B18-N18)/N18</f>
        <v>-4.2662116040955593E-2</v>
      </c>
      <c r="Q18" s="3"/>
      <c r="R18" s="3"/>
      <c r="S18" s="3"/>
    </row>
    <row r="19" spans="1:19">
      <c r="A19" s="2" t="s">
        <v>8</v>
      </c>
      <c r="B19" s="5">
        <v>329</v>
      </c>
      <c r="C19" s="5">
        <v>480</v>
      </c>
      <c r="D19" s="5">
        <v>465</v>
      </c>
      <c r="E19" s="5">
        <v>413</v>
      </c>
      <c r="F19" s="5">
        <v>405</v>
      </c>
      <c r="G19" s="5">
        <v>527</v>
      </c>
      <c r="H19" s="5">
        <v>381</v>
      </c>
      <c r="I19" s="5">
        <v>413</v>
      </c>
      <c r="J19" s="5">
        <v>409</v>
      </c>
      <c r="K19" s="5">
        <v>941</v>
      </c>
      <c r="L19" s="5">
        <v>394</v>
      </c>
      <c r="M19" s="5">
        <v>474</v>
      </c>
      <c r="N19" s="30">
        <f>AVERAGE(C19:M19)</f>
        <v>482</v>
      </c>
      <c r="O19" s="4">
        <f>(B19-N19)/N19</f>
        <v>-0.31742738589211617</v>
      </c>
      <c r="Q19" s="5"/>
      <c r="R19" s="5"/>
      <c r="S19" s="5"/>
    </row>
    <row r="21" spans="1:19">
      <c r="B21" s="7" t="s">
        <v>75</v>
      </c>
    </row>
    <row r="24" spans="1:19">
      <c r="F24"/>
    </row>
    <row r="25" spans="1:19">
      <c r="B25"/>
    </row>
    <row r="37" spans="2:9">
      <c r="C37"/>
    </row>
    <row r="38" spans="2:9">
      <c r="I38"/>
    </row>
    <row r="40" spans="2:9">
      <c r="B40"/>
    </row>
    <row r="41" spans="2:9">
      <c r="B41"/>
    </row>
    <row r="46" spans="2:9">
      <c r="H46"/>
    </row>
    <row r="47" spans="2:9">
      <c r="B47"/>
    </row>
    <row r="48" spans="2:9">
      <c r="D48"/>
    </row>
    <row r="50" spans="3:3">
      <c r="C50"/>
    </row>
  </sheetData>
  <mergeCells count="46">
    <mergeCell ref="Q2:S2"/>
    <mergeCell ref="Q4:Q5"/>
    <mergeCell ref="R4:R5"/>
    <mergeCell ref="Q13:Q14"/>
    <mergeCell ref="R13:R14"/>
    <mergeCell ref="S4:S5"/>
    <mergeCell ref="S13:S14"/>
    <mergeCell ref="G13:G14"/>
    <mergeCell ref="K13:K14"/>
    <mergeCell ref="L13:L14"/>
    <mergeCell ref="M4:M5"/>
    <mergeCell ref="C13:C14"/>
    <mergeCell ref="H13:H14"/>
    <mergeCell ref="I13:I14"/>
    <mergeCell ref="J13:J14"/>
    <mergeCell ref="M13:M14"/>
    <mergeCell ref="I4:I5"/>
    <mergeCell ref="J4:J5"/>
    <mergeCell ref="G4:G5"/>
    <mergeCell ref="K4:K5"/>
    <mergeCell ref="L4:L5"/>
    <mergeCell ref="A13:A14"/>
    <mergeCell ref="B13:B14"/>
    <mergeCell ref="D13:D14"/>
    <mergeCell ref="E13:E14"/>
    <mergeCell ref="O4:O5"/>
    <mergeCell ref="A4:A5"/>
    <mergeCell ref="B4:B5"/>
    <mergeCell ref="D4:D5"/>
    <mergeCell ref="E4:E5"/>
    <mergeCell ref="F4:F5"/>
    <mergeCell ref="N13:N14"/>
    <mergeCell ref="O13:O14"/>
    <mergeCell ref="C12:D12"/>
    <mergeCell ref="E12:G12"/>
    <mergeCell ref="L12:M12"/>
    <mergeCell ref="F13:F14"/>
    <mergeCell ref="N4:N5"/>
    <mergeCell ref="C4:C5"/>
    <mergeCell ref="H4:H5"/>
    <mergeCell ref="A1:E1"/>
    <mergeCell ref="N2:O2"/>
    <mergeCell ref="C3:D3"/>
    <mergeCell ref="E3:G3"/>
    <mergeCell ref="L3:M3"/>
    <mergeCell ref="N3:O3"/>
  </mergeCells>
  <conditionalFormatting sqref="C9:M9">
    <cfRule type="cellIs" dxfId="302" priority="73" stopIfTrue="1" operator="lessThanOrEqual">
      <formula>0.29</formula>
    </cfRule>
    <cfRule type="cellIs" dxfId="301" priority="74" stopIfTrue="1" operator="between">
      <formula>0.3</formula>
      <formula>1.4</formula>
    </cfRule>
    <cfRule type="cellIs" dxfId="300" priority="75" stopIfTrue="1" operator="greaterThanOrEqual">
      <formula>1.5</formula>
    </cfRule>
  </conditionalFormatting>
  <conditionalFormatting sqref="N6:N8 C6:M6">
    <cfRule type="cellIs" dxfId="299" priority="76" stopIfTrue="1" operator="lessThanOrEqual">
      <formula>2.9</formula>
    </cfRule>
    <cfRule type="cellIs" dxfId="298" priority="77" stopIfTrue="1" operator="between">
      <formula>3</formula>
      <formula>17.4</formula>
    </cfRule>
    <cfRule type="cellIs" dxfId="297" priority="78" stopIfTrue="1" operator="greaterThanOrEqual">
      <formula>17.5</formula>
    </cfRule>
  </conditionalFormatting>
  <conditionalFormatting sqref="C7:M7">
    <cfRule type="cellIs" dxfId="296" priority="79" stopIfTrue="1" operator="lessThanOrEqual">
      <formula>1.4</formula>
    </cfRule>
    <cfRule type="cellIs" dxfId="295" priority="80" stopIfTrue="1" operator="between">
      <formula>1.5</formula>
      <formula>4.9</formula>
    </cfRule>
    <cfRule type="cellIs" dxfId="294" priority="81" stopIfTrue="1" operator="greaterThanOrEqual">
      <formula>5</formula>
    </cfRule>
  </conditionalFormatting>
  <conditionalFormatting sqref="C8:M8">
    <cfRule type="cellIs" dxfId="293" priority="82" stopIfTrue="1" operator="lessThanOrEqual">
      <formula>4.9</formula>
    </cfRule>
    <cfRule type="cellIs" dxfId="292" priority="83" stopIfTrue="1" operator="between">
      <formula>5</formula>
      <formula>22.4</formula>
    </cfRule>
    <cfRule type="cellIs" dxfId="291" priority="84" stopIfTrue="1" operator="greaterThanOrEqual">
      <formula>22.5</formula>
    </cfRule>
  </conditionalFormatting>
  <conditionalFormatting sqref="N16:N17">
    <cfRule type="cellIs" dxfId="290" priority="70" stopIfTrue="1" operator="lessThanOrEqual">
      <formula>2.9</formula>
    </cfRule>
    <cfRule type="cellIs" dxfId="289" priority="71" stopIfTrue="1" operator="between">
      <formula>3</formula>
      <formula>17.4</formula>
    </cfRule>
    <cfRule type="cellIs" dxfId="288" priority="72" stopIfTrue="1" operator="greaterThanOrEqual">
      <formula>17.5</formula>
    </cfRule>
  </conditionalFormatting>
  <conditionalFormatting sqref="B15">
    <cfRule type="cellIs" dxfId="287" priority="67" operator="greaterThan">
      <formula>17.5</formula>
    </cfRule>
    <cfRule type="cellIs" dxfId="286" priority="68" operator="between">
      <formula>3</formula>
      <formula>17.5</formula>
    </cfRule>
    <cfRule type="cellIs" dxfId="285" priority="69" operator="lessThanOrEqual">
      <formula>3</formula>
    </cfRule>
  </conditionalFormatting>
  <conditionalFormatting sqref="B16">
    <cfRule type="cellIs" dxfId="284" priority="64" operator="greaterThan">
      <formula>5</formula>
    </cfRule>
    <cfRule type="cellIs" dxfId="283" priority="65" operator="between">
      <formula>1.6</formula>
      <formula>5</formula>
    </cfRule>
    <cfRule type="cellIs" dxfId="282" priority="66" operator="lessThanOrEqual">
      <formula>1.5</formula>
    </cfRule>
  </conditionalFormatting>
  <conditionalFormatting sqref="B17">
    <cfRule type="cellIs" dxfId="281" priority="61" operator="greaterThan">
      <formula>22.5</formula>
    </cfRule>
    <cfRule type="cellIs" dxfId="280" priority="62" operator="between">
      <formula>5.01</formula>
      <formula>22.5</formula>
    </cfRule>
    <cfRule type="cellIs" dxfId="279" priority="63" operator="lessThanOrEqual">
      <formula>5</formula>
    </cfRule>
  </conditionalFormatting>
  <conditionalFormatting sqref="B18">
    <cfRule type="cellIs" dxfId="278" priority="58" operator="greaterThan">
      <formula>1.5</formula>
    </cfRule>
    <cfRule type="cellIs" dxfId="277" priority="59" operator="between">
      <formula>0.31</formula>
      <formula>1.5</formula>
    </cfRule>
    <cfRule type="cellIs" dxfId="276" priority="60" operator="lessThanOrEqual">
      <formula>0.3</formula>
    </cfRule>
  </conditionalFormatting>
  <conditionalFormatting sqref="B6">
    <cfRule type="cellIs" dxfId="275" priority="55" operator="greaterThan">
      <formula>17.5</formula>
    </cfRule>
    <cfRule type="cellIs" dxfId="274" priority="56" operator="between">
      <formula>3</formula>
      <formula>17.5</formula>
    </cfRule>
    <cfRule type="cellIs" dxfId="273" priority="57" operator="lessThanOrEqual">
      <formula>3</formula>
    </cfRule>
  </conditionalFormatting>
  <conditionalFormatting sqref="B7">
    <cfRule type="cellIs" dxfId="272" priority="52" operator="greaterThan">
      <formula>5</formula>
    </cfRule>
    <cfRule type="cellIs" dxfId="271" priority="53" operator="between">
      <formula>1.6</formula>
      <formula>5</formula>
    </cfRule>
    <cfRule type="cellIs" dxfId="270" priority="54" operator="lessThanOrEqual">
      <formula>1.5</formula>
    </cfRule>
  </conditionalFormatting>
  <conditionalFormatting sqref="B8">
    <cfRule type="cellIs" dxfId="269" priority="49" operator="greaterThan">
      <formula>22.5</formula>
    </cfRule>
    <cfRule type="cellIs" dxfId="268" priority="50" operator="between">
      <formula>5.01</formula>
      <formula>22.5</formula>
    </cfRule>
    <cfRule type="cellIs" dxfId="267" priority="51" operator="lessThanOrEqual">
      <formula>5</formula>
    </cfRule>
  </conditionalFormatting>
  <conditionalFormatting sqref="B9">
    <cfRule type="cellIs" dxfId="266" priority="46" operator="greaterThan">
      <formula>1.5</formula>
    </cfRule>
    <cfRule type="cellIs" dxfId="265" priority="47" operator="between">
      <formula>0.31</formula>
      <formula>1.5</formula>
    </cfRule>
    <cfRule type="cellIs" dxfId="264" priority="48" operator="lessThanOrEqual">
      <formula>0.3</formula>
    </cfRule>
  </conditionalFormatting>
  <conditionalFormatting sqref="N15">
    <cfRule type="cellIs" dxfId="263" priority="43" stopIfTrue="1" operator="lessThanOrEqual">
      <formula>2.9</formula>
    </cfRule>
    <cfRule type="cellIs" dxfId="262" priority="44" stopIfTrue="1" operator="between">
      <formula>3</formula>
      <formula>17.4</formula>
    </cfRule>
    <cfRule type="cellIs" dxfId="261" priority="45" stopIfTrue="1" operator="greaterThanOrEqual">
      <formula>17.5</formula>
    </cfRule>
  </conditionalFormatting>
  <conditionalFormatting sqref="N9">
    <cfRule type="cellIs" dxfId="260" priority="40" operator="greaterThan">
      <formula>1.5</formula>
    </cfRule>
    <cfRule type="cellIs" dxfId="259" priority="41" operator="between">
      <formula>0.31</formula>
      <formula>1.5</formula>
    </cfRule>
    <cfRule type="cellIs" dxfId="258" priority="42" operator="lessThanOrEqual">
      <formula>0.3</formula>
    </cfRule>
  </conditionalFormatting>
  <conditionalFormatting sqref="N18">
    <cfRule type="cellIs" dxfId="257" priority="37" operator="greaterThan">
      <formula>1.5</formula>
    </cfRule>
    <cfRule type="cellIs" dxfId="256" priority="38" operator="between">
      <formula>0.31</formula>
      <formula>1.5</formula>
    </cfRule>
    <cfRule type="cellIs" dxfId="255" priority="39" operator="lessThanOrEqual">
      <formula>0.3</formula>
    </cfRule>
  </conditionalFormatting>
  <conditionalFormatting sqref="Q9 Q18">
    <cfRule type="cellIs" dxfId="254" priority="25" stopIfTrue="1" operator="lessThanOrEqual">
      <formula>0.29</formula>
    </cfRule>
    <cfRule type="cellIs" dxfId="253" priority="26" stopIfTrue="1" operator="between">
      <formula>0.3</formula>
      <formula>1.4</formula>
    </cfRule>
    <cfRule type="cellIs" dxfId="252" priority="27" stopIfTrue="1" operator="greaterThanOrEqual">
      <formula>1.5</formula>
    </cfRule>
  </conditionalFormatting>
  <conditionalFormatting sqref="Q6 Q15">
    <cfRule type="cellIs" dxfId="251" priority="28" stopIfTrue="1" operator="lessThanOrEqual">
      <formula>2.9</formula>
    </cfRule>
    <cfRule type="cellIs" dxfId="250" priority="29" stopIfTrue="1" operator="between">
      <formula>3</formula>
      <formula>17.4</formula>
    </cfRule>
    <cfRule type="cellIs" dxfId="249" priority="30" stopIfTrue="1" operator="greaterThanOrEqual">
      <formula>17.5</formula>
    </cfRule>
  </conditionalFormatting>
  <conditionalFormatting sqref="Q7 Q16">
    <cfRule type="cellIs" dxfId="248" priority="31" stopIfTrue="1" operator="lessThanOrEqual">
      <formula>1.4</formula>
    </cfRule>
    <cfRule type="cellIs" dxfId="247" priority="32" stopIfTrue="1" operator="between">
      <formula>1.5</formula>
      <formula>4.9</formula>
    </cfRule>
    <cfRule type="cellIs" dxfId="246" priority="33" stopIfTrue="1" operator="greaterThanOrEqual">
      <formula>5</formula>
    </cfRule>
  </conditionalFormatting>
  <conditionalFormatting sqref="Q8 Q17">
    <cfRule type="cellIs" dxfId="245" priority="34" stopIfTrue="1" operator="lessThanOrEqual">
      <formula>4.9</formula>
    </cfRule>
    <cfRule type="cellIs" dxfId="244" priority="35" stopIfTrue="1" operator="between">
      <formula>5</formula>
      <formula>22.4</formula>
    </cfRule>
    <cfRule type="cellIs" dxfId="243" priority="36" stopIfTrue="1" operator="greaterThanOrEqual">
      <formula>22.5</formula>
    </cfRule>
  </conditionalFormatting>
  <conditionalFormatting sqref="R9:S9 R18:S18">
    <cfRule type="cellIs" dxfId="242" priority="13" stopIfTrue="1" operator="lessThanOrEqual">
      <formula>0.29</formula>
    </cfRule>
    <cfRule type="cellIs" dxfId="241" priority="14" stopIfTrue="1" operator="between">
      <formula>0.3</formula>
      <formula>1.4</formula>
    </cfRule>
    <cfRule type="cellIs" dxfId="240" priority="15" stopIfTrue="1" operator="greaterThanOrEqual">
      <formula>1.5</formula>
    </cfRule>
  </conditionalFormatting>
  <conditionalFormatting sqref="R6:S6 R15:S15">
    <cfRule type="cellIs" dxfId="239" priority="16" stopIfTrue="1" operator="lessThanOrEqual">
      <formula>2.9</formula>
    </cfRule>
    <cfRule type="cellIs" dxfId="238" priority="17" stopIfTrue="1" operator="between">
      <formula>3</formula>
      <formula>17.4</formula>
    </cfRule>
    <cfRule type="cellIs" dxfId="237" priority="18" stopIfTrue="1" operator="greaterThanOrEqual">
      <formula>17.5</formula>
    </cfRule>
  </conditionalFormatting>
  <conditionalFormatting sqref="R7:S7 R16:S16">
    <cfRule type="cellIs" dxfId="236" priority="19" stopIfTrue="1" operator="lessThanOrEqual">
      <formula>1.4</formula>
    </cfRule>
    <cfRule type="cellIs" dxfId="235" priority="20" stopIfTrue="1" operator="between">
      <formula>1.5</formula>
      <formula>4.9</formula>
    </cfRule>
    <cfRule type="cellIs" dxfId="234" priority="21" stopIfTrue="1" operator="greaterThanOrEqual">
      <formula>5</formula>
    </cfRule>
  </conditionalFormatting>
  <conditionalFormatting sqref="R8:S8 R17:S17">
    <cfRule type="cellIs" dxfId="233" priority="22" stopIfTrue="1" operator="lessThanOrEqual">
      <formula>4.9</formula>
    </cfRule>
    <cfRule type="cellIs" dxfId="232" priority="23" stopIfTrue="1" operator="between">
      <formula>5</formula>
      <formula>22.4</formula>
    </cfRule>
    <cfRule type="cellIs" dxfId="231" priority="24" stopIfTrue="1" operator="greaterThanOrEqual">
      <formula>22.5</formula>
    </cfRule>
  </conditionalFormatting>
  <conditionalFormatting sqref="C18:M18">
    <cfRule type="cellIs" dxfId="230" priority="1" stopIfTrue="1" operator="lessThanOrEqual">
      <formula>0.29</formula>
    </cfRule>
    <cfRule type="cellIs" dxfId="229" priority="2" stopIfTrue="1" operator="between">
      <formula>0.3</formula>
      <formula>1.4</formula>
    </cfRule>
    <cfRule type="cellIs" dxfId="228" priority="3" stopIfTrue="1" operator="greaterThanOrEqual">
      <formula>1.5</formula>
    </cfRule>
  </conditionalFormatting>
  <conditionalFormatting sqref="C15:M15">
    <cfRule type="cellIs" dxfId="227" priority="4" stopIfTrue="1" operator="lessThanOrEqual">
      <formula>2.9</formula>
    </cfRule>
    <cfRule type="cellIs" dxfId="226" priority="5" stopIfTrue="1" operator="between">
      <formula>3</formula>
      <formula>17.4</formula>
    </cfRule>
    <cfRule type="cellIs" dxfId="225" priority="6" stopIfTrue="1" operator="greaterThanOrEqual">
      <formula>17.5</formula>
    </cfRule>
  </conditionalFormatting>
  <conditionalFormatting sqref="C16:M16">
    <cfRule type="cellIs" dxfId="224" priority="7" stopIfTrue="1" operator="lessThanOrEqual">
      <formula>1.4</formula>
    </cfRule>
    <cfRule type="cellIs" dxfId="223" priority="8" stopIfTrue="1" operator="between">
      <formula>1.5</formula>
      <formula>4.9</formula>
    </cfRule>
    <cfRule type="cellIs" dxfId="222" priority="9" stopIfTrue="1" operator="greaterThanOrEqual">
      <formula>5</formula>
    </cfRule>
  </conditionalFormatting>
  <conditionalFormatting sqref="C17:M17">
    <cfRule type="cellIs" dxfId="221" priority="10" stopIfTrue="1" operator="lessThanOrEqual">
      <formula>4.9</formula>
    </cfRule>
    <cfRule type="cellIs" dxfId="220" priority="11" stopIfTrue="1" operator="between">
      <formula>5</formula>
      <formula>22.4</formula>
    </cfRule>
    <cfRule type="cellIs" dxfId="219" priority="12" stopIfTrue="1" operator="greaterThanOrEqual">
      <formula>22.5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07CE-A588-F142-8BF5-806EBD09BC76}">
  <sheetPr>
    <tabColor rgb="FFCC00CC"/>
  </sheetPr>
  <dimension ref="A1:S11"/>
  <sheetViews>
    <sheetView zoomScale="85" zoomScaleNormal="85" workbookViewId="0">
      <selection activeCell="B11" sqref="B11"/>
    </sheetView>
  </sheetViews>
  <sheetFormatPr defaultColWidth="9.1796875" defaultRowHeight="14.5"/>
  <cols>
    <col min="1" max="1" width="12" style="7" bestFit="1" customWidth="1"/>
    <col min="2" max="2" width="20.453125" style="7" bestFit="1" customWidth="1"/>
    <col min="3" max="4" width="14.81640625" style="7" customWidth="1"/>
    <col min="5" max="5" width="15.54296875" style="7" customWidth="1"/>
    <col min="6" max="8" width="14.81640625" style="7" customWidth="1"/>
    <col min="9" max="9" width="15.453125" style="7" customWidth="1"/>
    <col min="10" max="10" width="12.54296875" style="7" customWidth="1"/>
    <col min="11" max="11" width="14.453125" style="7" customWidth="1"/>
    <col min="12" max="12" width="15.1796875" style="7" customWidth="1"/>
    <col min="13" max="16" width="14.453125" style="7" customWidth="1"/>
    <col min="17" max="17" width="18.453125" style="7" customWidth="1"/>
    <col min="18" max="18" width="9.1796875" style="7"/>
    <col min="19" max="19" width="15" style="7" customWidth="1"/>
    <col min="20" max="16384" width="9.1796875" style="7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29" t="s">
        <v>29</v>
      </c>
      <c r="C2" s="173"/>
      <c r="D2" s="173"/>
      <c r="E2" s="173"/>
      <c r="F2" s="173"/>
      <c r="G2" s="173"/>
      <c r="H2" s="173"/>
      <c r="I2" s="173"/>
      <c r="J2" s="173"/>
      <c r="K2" s="165" t="s">
        <v>13</v>
      </c>
      <c r="L2" s="165"/>
      <c r="M2" s="165"/>
      <c r="N2" s="165"/>
      <c r="O2" s="165"/>
      <c r="P2" s="49" t="s">
        <v>9</v>
      </c>
      <c r="Q2" s="33" t="s">
        <v>1</v>
      </c>
      <c r="R2" s="1"/>
      <c r="S2" s="1"/>
    </row>
    <row r="3" spans="1:19" ht="15" customHeight="1">
      <c r="A3" s="87" t="s">
        <v>2</v>
      </c>
      <c r="B3" s="160" t="s">
        <v>45</v>
      </c>
      <c r="C3" s="174" t="s">
        <v>64</v>
      </c>
      <c r="D3" s="175" t="s">
        <v>63</v>
      </c>
      <c r="E3" s="175" t="s">
        <v>62</v>
      </c>
      <c r="F3" s="174" t="s">
        <v>61</v>
      </c>
      <c r="G3" s="175" t="s">
        <v>60</v>
      </c>
      <c r="H3" s="175" t="s">
        <v>59</v>
      </c>
      <c r="I3" s="175" t="s">
        <v>122</v>
      </c>
      <c r="J3" s="174" t="s">
        <v>58</v>
      </c>
      <c r="K3" s="167" t="s">
        <v>123</v>
      </c>
      <c r="L3" s="167" t="s">
        <v>124</v>
      </c>
      <c r="M3" s="167" t="s">
        <v>57</v>
      </c>
      <c r="N3" s="167" t="s">
        <v>56</v>
      </c>
      <c r="O3" s="177" t="s">
        <v>55</v>
      </c>
      <c r="P3" s="82" t="s">
        <v>125</v>
      </c>
      <c r="Q3" s="178" t="s">
        <v>54</v>
      </c>
      <c r="R3" s="162" t="s">
        <v>3</v>
      </c>
      <c r="S3" s="81" t="s">
        <v>44</v>
      </c>
    </row>
    <row r="4" spans="1:19" ht="21.75" customHeight="1">
      <c r="A4" s="87"/>
      <c r="B4" s="161"/>
      <c r="C4" s="174"/>
      <c r="D4" s="176"/>
      <c r="E4" s="176"/>
      <c r="F4" s="174"/>
      <c r="G4" s="176"/>
      <c r="H4" s="176"/>
      <c r="I4" s="176"/>
      <c r="J4" s="174"/>
      <c r="K4" s="168"/>
      <c r="L4" s="168"/>
      <c r="M4" s="168"/>
      <c r="N4" s="168"/>
      <c r="O4" s="177"/>
      <c r="P4" s="83"/>
      <c r="Q4" s="179"/>
      <c r="R4" s="162"/>
      <c r="S4" s="81"/>
    </row>
    <row r="5" spans="1:19">
      <c r="A5" s="2" t="s">
        <v>4</v>
      </c>
      <c r="B5" s="6">
        <v>7.1</v>
      </c>
      <c r="C5" s="32">
        <v>17.2</v>
      </c>
      <c r="D5" s="32">
        <v>20.399999999999999</v>
      </c>
      <c r="E5" s="32">
        <v>21.9</v>
      </c>
      <c r="F5" s="32">
        <v>21.8</v>
      </c>
      <c r="G5" s="32">
        <v>23.5</v>
      </c>
      <c r="H5" s="32">
        <v>21.1</v>
      </c>
      <c r="I5" s="32">
        <v>17.2</v>
      </c>
      <c r="J5" s="32">
        <v>23.4</v>
      </c>
      <c r="K5" s="32">
        <v>18.600000000000001</v>
      </c>
      <c r="L5" s="32">
        <v>10.1</v>
      </c>
      <c r="M5" s="32">
        <v>9.8000000000000007</v>
      </c>
      <c r="N5" s="32">
        <v>17.5</v>
      </c>
      <c r="O5" s="32">
        <v>16.2</v>
      </c>
      <c r="P5" s="32">
        <v>25.5</v>
      </c>
      <c r="Q5" s="32">
        <v>29</v>
      </c>
      <c r="R5" s="31">
        <f>AVERAGE(C5:Q5)</f>
        <v>19.546666666666667</v>
      </c>
      <c r="S5" s="4">
        <f>(B5-R5)/R5</f>
        <v>-0.63676671214188274</v>
      </c>
    </row>
    <row r="6" spans="1:19">
      <c r="A6" s="2" t="s">
        <v>5</v>
      </c>
      <c r="B6" s="6">
        <v>3.1</v>
      </c>
      <c r="C6" s="3">
        <v>9.5</v>
      </c>
      <c r="D6" s="3">
        <v>9.9</v>
      </c>
      <c r="E6" s="3">
        <v>10.5</v>
      </c>
      <c r="F6" s="3">
        <v>10.5</v>
      </c>
      <c r="G6" s="3">
        <v>11.3</v>
      </c>
      <c r="H6" s="3">
        <v>10.9</v>
      </c>
      <c r="I6" s="3">
        <v>8.4</v>
      </c>
      <c r="J6" s="3">
        <v>11.5</v>
      </c>
      <c r="K6" s="3">
        <v>7.2</v>
      </c>
      <c r="L6" s="3">
        <v>4</v>
      </c>
      <c r="M6" s="3">
        <v>4.4000000000000004</v>
      </c>
      <c r="N6" s="3">
        <v>7.2</v>
      </c>
      <c r="O6" s="3">
        <v>6.3</v>
      </c>
      <c r="P6" s="3">
        <v>13</v>
      </c>
      <c r="Q6" s="3">
        <v>16.5</v>
      </c>
      <c r="R6" s="3">
        <f>AVERAGE(C6:Q6)</f>
        <v>9.4066666666666681</v>
      </c>
      <c r="S6" s="4">
        <f>(B6-R6)/R6</f>
        <v>-0.67044649184975202</v>
      </c>
    </row>
    <row r="7" spans="1:19">
      <c r="A7" s="2" t="s">
        <v>6</v>
      </c>
      <c r="B7" s="6">
        <v>21.5</v>
      </c>
      <c r="C7" s="3">
        <v>37.9</v>
      </c>
      <c r="D7" s="3">
        <v>44.2</v>
      </c>
      <c r="E7" s="3">
        <v>40.200000000000003</v>
      </c>
      <c r="F7" s="3">
        <v>44.5</v>
      </c>
      <c r="G7" s="3">
        <v>42.8</v>
      </c>
      <c r="H7" s="3">
        <v>40.799999999999997</v>
      </c>
      <c r="I7" s="3">
        <v>45.1</v>
      </c>
      <c r="J7" s="3">
        <v>47.7</v>
      </c>
      <c r="K7" s="3">
        <v>34.9</v>
      </c>
      <c r="L7" s="3">
        <v>61.2</v>
      </c>
      <c r="M7" s="3">
        <v>57.6</v>
      </c>
      <c r="N7" s="3">
        <v>37.4</v>
      </c>
      <c r="O7" s="3">
        <v>36.200000000000003</v>
      </c>
      <c r="P7" s="3">
        <v>42.2</v>
      </c>
      <c r="Q7" s="3">
        <v>33.9</v>
      </c>
      <c r="R7" s="3">
        <f>AVERAGE(C7:Q7)</f>
        <v>43.106666666666676</v>
      </c>
      <c r="S7" s="4">
        <f>(B7-R7)/R7</f>
        <v>-0.50123724095267563</v>
      </c>
    </row>
    <row r="8" spans="1:19">
      <c r="A8" s="2" t="s">
        <v>7</v>
      </c>
      <c r="B8" s="6">
        <v>0.6</v>
      </c>
      <c r="C8" s="3">
        <v>0.43</v>
      </c>
      <c r="D8" s="3">
        <v>0.61</v>
      </c>
      <c r="E8" s="3">
        <v>0.67</v>
      </c>
      <c r="F8" s="3">
        <v>0.4</v>
      </c>
      <c r="G8" s="3">
        <v>0.7</v>
      </c>
      <c r="H8" s="3">
        <v>0.43</v>
      </c>
      <c r="I8" s="3">
        <v>0.31</v>
      </c>
      <c r="J8" s="3">
        <v>0.32</v>
      </c>
      <c r="K8" s="3">
        <v>0.4</v>
      </c>
      <c r="L8" s="3">
        <v>0.38</v>
      </c>
      <c r="M8" s="3">
        <v>0.51</v>
      </c>
      <c r="N8" s="3">
        <v>0.42</v>
      </c>
      <c r="O8" s="3">
        <v>0.38</v>
      </c>
      <c r="P8" s="3">
        <v>0.36</v>
      </c>
      <c r="Q8" s="3">
        <v>0.69</v>
      </c>
      <c r="R8" s="6">
        <f>AVERAGE(C8:Q8)</f>
        <v>0.46733333333333332</v>
      </c>
      <c r="S8" s="4">
        <f>(B8-R8)/R8</f>
        <v>0.28388017118402281</v>
      </c>
    </row>
    <row r="9" spans="1:19">
      <c r="A9" s="2" t="s">
        <v>8</v>
      </c>
      <c r="B9" s="5">
        <v>353</v>
      </c>
      <c r="C9" s="5">
        <v>415</v>
      </c>
      <c r="D9" s="5">
        <v>440</v>
      </c>
      <c r="E9" s="5">
        <v>440</v>
      </c>
      <c r="F9" s="5">
        <v>450</v>
      </c>
      <c r="G9" s="5">
        <v>460</v>
      </c>
      <c r="H9" s="5">
        <v>440</v>
      </c>
      <c r="I9" s="5">
        <v>445</v>
      </c>
      <c r="J9" s="5">
        <v>485</v>
      </c>
      <c r="K9" s="5">
        <v>408</v>
      </c>
      <c r="L9" s="5">
        <v>399</v>
      </c>
      <c r="M9" s="5">
        <v>382</v>
      </c>
      <c r="N9" s="5">
        <v>439</v>
      </c>
      <c r="O9" s="5">
        <v>410</v>
      </c>
      <c r="P9" s="5">
        <v>475</v>
      </c>
      <c r="Q9" s="5">
        <v>496</v>
      </c>
      <c r="R9" s="30">
        <f>AVERAGE(C9:Q9)</f>
        <v>438.93333333333334</v>
      </c>
      <c r="S9" s="4">
        <f>(B9-R9)/R9</f>
        <v>-0.19577764277035237</v>
      </c>
    </row>
    <row r="11" spans="1:19">
      <c r="B11" s="7" t="s">
        <v>126</v>
      </c>
    </row>
  </sheetData>
  <mergeCells count="21"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C2:J2"/>
    <mergeCell ref="K2:O2"/>
    <mergeCell ref="A3:A4"/>
    <mergeCell ref="B3:B4"/>
    <mergeCell ref="C3:C4"/>
    <mergeCell ref="D3:D4"/>
    <mergeCell ref="E3:E4"/>
    <mergeCell ref="F3:F4"/>
    <mergeCell ref="G3:G4"/>
  </mergeCells>
  <conditionalFormatting sqref="O8:P8 C8:L8">
    <cfRule type="cellIs" dxfId="218" priority="46" stopIfTrue="1" operator="lessThanOrEqual">
      <formula>0.29</formula>
    </cfRule>
    <cfRule type="cellIs" dxfId="217" priority="47" stopIfTrue="1" operator="between">
      <formula>0.3</formula>
      <formula>1.4</formula>
    </cfRule>
    <cfRule type="cellIs" dxfId="216" priority="48" stopIfTrue="1" operator="greaterThanOrEqual">
      <formula>1.5</formula>
    </cfRule>
  </conditionalFormatting>
  <conditionalFormatting sqref="O5:P5 C5:L5">
    <cfRule type="cellIs" dxfId="215" priority="49" stopIfTrue="1" operator="lessThanOrEqual">
      <formula>2.9</formula>
    </cfRule>
    <cfRule type="cellIs" dxfId="214" priority="50" stopIfTrue="1" operator="between">
      <formula>3</formula>
      <formula>17.4</formula>
    </cfRule>
    <cfRule type="cellIs" dxfId="213" priority="51" stopIfTrue="1" operator="greaterThanOrEqual">
      <formula>17.5</formula>
    </cfRule>
  </conditionalFormatting>
  <conditionalFormatting sqref="O6:P6 C6:L6">
    <cfRule type="cellIs" dxfId="212" priority="52" stopIfTrue="1" operator="lessThanOrEqual">
      <formula>1.4</formula>
    </cfRule>
    <cfRule type="cellIs" dxfId="211" priority="53" stopIfTrue="1" operator="between">
      <formula>1.5</formula>
      <formula>4.9</formula>
    </cfRule>
    <cfRule type="cellIs" dxfId="210" priority="54" stopIfTrue="1" operator="greaterThanOrEqual">
      <formula>5</formula>
    </cfRule>
  </conditionalFormatting>
  <conditionalFormatting sqref="O7:P7 C7:L7">
    <cfRule type="cellIs" dxfId="209" priority="55" stopIfTrue="1" operator="lessThanOrEqual">
      <formula>4.9</formula>
    </cfRule>
    <cfRule type="cellIs" dxfId="208" priority="56" stopIfTrue="1" operator="between">
      <formula>5</formula>
      <formula>22.4</formula>
    </cfRule>
    <cfRule type="cellIs" dxfId="207" priority="57" stopIfTrue="1" operator="greaterThanOrEqual">
      <formula>22.5</formula>
    </cfRule>
  </conditionalFormatting>
  <conditionalFormatting sqref="R6:R7">
    <cfRule type="cellIs" dxfId="206" priority="43" stopIfTrue="1" operator="lessThanOrEqual">
      <formula>2.9</formula>
    </cfRule>
    <cfRule type="cellIs" dxfId="205" priority="44" stopIfTrue="1" operator="between">
      <formula>3</formula>
      <formula>17.4</formula>
    </cfRule>
    <cfRule type="cellIs" dxfId="204" priority="45" stopIfTrue="1" operator="greaterThanOrEqual">
      <formula>17.5</formula>
    </cfRule>
  </conditionalFormatting>
  <conditionalFormatting sqref="B5">
    <cfRule type="cellIs" dxfId="203" priority="40" operator="greaterThan">
      <formula>17.5</formula>
    </cfRule>
    <cfRule type="cellIs" dxfId="202" priority="41" operator="between">
      <formula>3</formula>
      <formula>17.5</formula>
    </cfRule>
    <cfRule type="cellIs" dxfId="201" priority="42" operator="lessThanOrEqual">
      <formula>3</formula>
    </cfRule>
  </conditionalFormatting>
  <conditionalFormatting sqref="B6">
    <cfRule type="cellIs" dxfId="200" priority="37" operator="greaterThan">
      <formula>5</formula>
    </cfRule>
    <cfRule type="cellIs" dxfId="199" priority="38" operator="between">
      <formula>1.6</formula>
      <formula>5</formula>
    </cfRule>
    <cfRule type="cellIs" dxfId="198" priority="39" operator="lessThanOrEqual">
      <formula>1.5</formula>
    </cfRule>
  </conditionalFormatting>
  <conditionalFormatting sqref="B7">
    <cfRule type="cellIs" dxfId="197" priority="34" operator="greaterThan">
      <formula>22.5</formula>
    </cfRule>
    <cfRule type="cellIs" dxfId="196" priority="35" operator="between">
      <formula>5.01</formula>
      <formula>22.5</formula>
    </cfRule>
    <cfRule type="cellIs" dxfId="195" priority="36" operator="lessThanOrEqual">
      <formula>5</formula>
    </cfRule>
  </conditionalFormatting>
  <conditionalFormatting sqref="B8">
    <cfRule type="cellIs" dxfId="194" priority="31" operator="greaterThan">
      <formula>1.5</formula>
    </cfRule>
    <cfRule type="cellIs" dxfId="193" priority="32" operator="between">
      <formula>0.31</formula>
      <formula>1.5</formula>
    </cfRule>
    <cfRule type="cellIs" dxfId="192" priority="33" operator="lessThanOrEqual">
      <formula>0.3</formula>
    </cfRule>
  </conditionalFormatting>
  <conditionalFormatting sqref="R5">
    <cfRule type="cellIs" dxfId="191" priority="28" stopIfTrue="1" operator="lessThanOrEqual">
      <formula>2.9</formula>
    </cfRule>
    <cfRule type="cellIs" dxfId="190" priority="29" stopIfTrue="1" operator="between">
      <formula>3</formula>
      <formula>17.4</formula>
    </cfRule>
    <cfRule type="cellIs" dxfId="189" priority="30" stopIfTrue="1" operator="greaterThanOrEqual">
      <formula>17.5</formula>
    </cfRule>
  </conditionalFormatting>
  <conditionalFormatting sqref="R8">
    <cfRule type="cellIs" dxfId="188" priority="25" operator="greaterThan">
      <formula>1.5</formula>
    </cfRule>
    <cfRule type="cellIs" dxfId="187" priority="26" operator="between">
      <formula>0.31</formula>
      <formula>1.5</formula>
    </cfRule>
    <cfRule type="cellIs" dxfId="186" priority="27" operator="lessThanOrEqual">
      <formula>0.3</formula>
    </cfRule>
  </conditionalFormatting>
  <conditionalFormatting sqref="M8:N8">
    <cfRule type="cellIs" dxfId="185" priority="13" stopIfTrue="1" operator="lessThanOrEqual">
      <formula>0.29</formula>
    </cfRule>
    <cfRule type="cellIs" dxfId="184" priority="14" stopIfTrue="1" operator="between">
      <formula>0.3</formula>
      <formula>1.4</formula>
    </cfRule>
    <cfRule type="cellIs" dxfId="183" priority="15" stopIfTrue="1" operator="greaterThanOrEqual">
      <formula>1.5</formula>
    </cfRule>
  </conditionalFormatting>
  <conditionalFormatting sqref="M5:N5">
    <cfRule type="cellIs" dxfId="182" priority="16" stopIfTrue="1" operator="lessThanOrEqual">
      <formula>2.9</formula>
    </cfRule>
    <cfRule type="cellIs" dxfId="181" priority="17" stopIfTrue="1" operator="between">
      <formula>3</formula>
      <formula>17.4</formula>
    </cfRule>
    <cfRule type="cellIs" dxfId="180" priority="18" stopIfTrue="1" operator="greaterThanOrEqual">
      <formula>17.5</formula>
    </cfRule>
  </conditionalFormatting>
  <conditionalFormatting sqref="M6:N6">
    <cfRule type="cellIs" dxfId="179" priority="19" stopIfTrue="1" operator="lessThanOrEqual">
      <formula>1.4</formula>
    </cfRule>
    <cfRule type="cellIs" dxfId="178" priority="20" stopIfTrue="1" operator="between">
      <formula>1.5</formula>
      <formula>4.9</formula>
    </cfRule>
    <cfRule type="cellIs" dxfId="177" priority="21" stopIfTrue="1" operator="greaterThanOrEqual">
      <formula>5</formula>
    </cfRule>
  </conditionalFormatting>
  <conditionalFormatting sqref="M7:N7">
    <cfRule type="cellIs" dxfId="176" priority="22" stopIfTrue="1" operator="lessThanOrEqual">
      <formula>4.9</formula>
    </cfRule>
    <cfRule type="cellIs" dxfId="175" priority="23" stopIfTrue="1" operator="between">
      <formula>5</formula>
      <formula>22.4</formula>
    </cfRule>
    <cfRule type="cellIs" dxfId="174" priority="24" stopIfTrue="1" operator="greaterThanOrEqual">
      <formula>22.5</formula>
    </cfRule>
  </conditionalFormatting>
  <conditionalFormatting sqref="Q8">
    <cfRule type="cellIs" dxfId="173" priority="1" stopIfTrue="1" operator="lessThanOrEqual">
      <formula>0.29</formula>
    </cfRule>
    <cfRule type="cellIs" dxfId="172" priority="2" stopIfTrue="1" operator="between">
      <formula>0.3</formula>
      <formula>1.4</formula>
    </cfRule>
    <cfRule type="cellIs" dxfId="171" priority="3" stopIfTrue="1" operator="greaterThanOrEqual">
      <formula>1.5</formula>
    </cfRule>
  </conditionalFormatting>
  <conditionalFormatting sqref="Q5">
    <cfRule type="cellIs" dxfId="170" priority="4" stopIfTrue="1" operator="lessThanOrEqual">
      <formula>2.9</formula>
    </cfRule>
    <cfRule type="cellIs" dxfId="169" priority="5" stopIfTrue="1" operator="between">
      <formula>3</formula>
      <formula>17.4</formula>
    </cfRule>
    <cfRule type="cellIs" dxfId="168" priority="6" stopIfTrue="1" operator="greaterThanOrEqual">
      <formula>17.5</formula>
    </cfRule>
  </conditionalFormatting>
  <conditionalFormatting sqref="Q6">
    <cfRule type="cellIs" dxfId="167" priority="7" stopIfTrue="1" operator="lessThanOrEqual">
      <formula>1.4</formula>
    </cfRule>
    <cfRule type="cellIs" dxfId="166" priority="8" stopIfTrue="1" operator="between">
      <formula>1.5</formula>
      <formula>4.9</formula>
    </cfRule>
    <cfRule type="cellIs" dxfId="165" priority="9" stopIfTrue="1" operator="greaterThanOrEqual">
      <formula>5</formula>
    </cfRule>
  </conditionalFormatting>
  <conditionalFormatting sqref="Q7">
    <cfRule type="cellIs" dxfId="164" priority="10" stopIfTrue="1" operator="lessThanOrEqual">
      <formula>4.9</formula>
    </cfRule>
    <cfRule type="cellIs" dxfId="163" priority="11" stopIfTrue="1" operator="between">
      <formula>5</formula>
      <formula>22.4</formula>
    </cfRule>
    <cfRule type="cellIs" dxfId="162" priority="12" stopIfTrue="1" operator="greaterThanOrEqual">
      <formula>22.5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521F2-AD03-314A-ADC0-6568D022CF6E}">
  <sheetPr>
    <tabColor rgb="FFCC00CC"/>
  </sheetPr>
  <dimension ref="A1:N30"/>
  <sheetViews>
    <sheetView zoomScale="70" zoomScaleNormal="70" workbookViewId="0">
      <selection activeCell="B31" sqref="B31"/>
    </sheetView>
  </sheetViews>
  <sheetFormatPr defaultColWidth="9.1796875" defaultRowHeight="14.5"/>
  <cols>
    <col min="1" max="1" width="12" style="7" bestFit="1" customWidth="1"/>
    <col min="2" max="2" width="20.453125" style="7" bestFit="1" customWidth="1"/>
    <col min="3" max="3" width="21.1796875" style="7" customWidth="1"/>
    <col min="4" max="5" width="20" style="7" customWidth="1"/>
    <col min="6" max="6" width="24.453125" style="7" customWidth="1"/>
    <col min="7" max="7" width="27.453125" style="7" customWidth="1"/>
    <col min="8" max="8" width="14.453125" style="7" customWidth="1"/>
    <col min="9" max="10" width="18.453125" style="7" customWidth="1"/>
    <col min="11" max="11" width="22" style="7" customWidth="1"/>
    <col min="12" max="12" width="9.1796875" style="7"/>
    <col min="13" max="13" width="15" style="7" customWidth="1"/>
    <col min="14" max="16384" width="9.1796875" style="7"/>
  </cols>
  <sheetData>
    <row r="1" spans="1:14">
      <c r="A1" s="132" t="s">
        <v>0</v>
      </c>
      <c r="B1" s="132"/>
      <c r="C1" s="132"/>
      <c r="D1" s="132"/>
      <c r="E1" s="132"/>
      <c r="F1" s="132"/>
      <c r="G1" s="29"/>
      <c r="H1" s="1"/>
      <c r="I1" s="1"/>
      <c r="J1" s="1"/>
      <c r="K1" s="1"/>
      <c r="L1" s="1"/>
      <c r="M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33"/>
      <c r="M2" s="135"/>
    </row>
    <row r="3" spans="1:14">
      <c r="A3" s="1"/>
      <c r="B3" s="1"/>
      <c r="C3" s="180" t="s">
        <v>102</v>
      </c>
      <c r="D3" s="181"/>
      <c r="E3" s="181"/>
      <c r="F3" s="181"/>
      <c r="G3" s="181"/>
      <c r="H3" s="181"/>
      <c r="I3" s="181"/>
      <c r="J3" s="182"/>
      <c r="K3" s="41" t="s">
        <v>101</v>
      </c>
      <c r="L3" s="139"/>
      <c r="M3" s="135"/>
    </row>
    <row r="4" spans="1:14" ht="15" customHeight="1">
      <c r="A4" s="87" t="s">
        <v>2</v>
      </c>
      <c r="B4" s="169" t="s">
        <v>100</v>
      </c>
      <c r="C4" s="163" t="s">
        <v>99</v>
      </c>
      <c r="D4" s="163" t="s">
        <v>98</v>
      </c>
      <c r="E4" s="163" t="s">
        <v>97</v>
      </c>
      <c r="F4" s="163" t="s">
        <v>96</v>
      </c>
      <c r="G4" s="163" t="s">
        <v>95</v>
      </c>
      <c r="H4" s="82" t="s">
        <v>94</v>
      </c>
      <c r="I4" s="82" t="s">
        <v>93</v>
      </c>
      <c r="J4" s="82" t="s">
        <v>92</v>
      </c>
      <c r="K4" s="82" t="s">
        <v>91</v>
      </c>
      <c r="L4" s="156" t="s">
        <v>3</v>
      </c>
      <c r="M4" s="81" t="s">
        <v>44</v>
      </c>
    </row>
    <row r="5" spans="1:14">
      <c r="A5" s="87"/>
      <c r="B5" s="170"/>
      <c r="C5" s="89"/>
      <c r="D5" s="89"/>
      <c r="E5" s="89"/>
      <c r="F5" s="89"/>
      <c r="G5" s="89"/>
      <c r="H5" s="83"/>
      <c r="I5" s="83"/>
      <c r="J5" s="83"/>
      <c r="K5" s="83"/>
      <c r="L5" s="156"/>
      <c r="M5" s="81"/>
    </row>
    <row r="6" spans="1:14">
      <c r="A6" s="2" t="s">
        <v>4</v>
      </c>
      <c r="B6" s="6">
        <v>2.2000000000000002</v>
      </c>
      <c r="C6" s="32">
        <v>8.5</v>
      </c>
      <c r="D6" s="32">
        <v>8.1999999999999993</v>
      </c>
      <c r="E6" s="32">
        <v>5.6</v>
      </c>
      <c r="F6" s="32">
        <v>18.399999999999999</v>
      </c>
      <c r="G6" s="32">
        <v>16.7</v>
      </c>
      <c r="H6" s="32">
        <v>16.5</v>
      </c>
      <c r="I6" s="32">
        <v>10.6</v>
      </c>
      <c r="J6" s="32">
        <v>6.8</v>
      </c>
      <c r="K6" s="32">
        <v>17</v>
      </c>
      <c r="L6" s="31">
        <f>AVERAGE(C6:K6)</f>
        <v>12.033333333333331</v>
      </c>
      <c r="M6" s="4">
        <f>(B6-L6)/L6</f>
        <v>-0.81717451523545714</v>
      </c>
    </row>
    <row r="7" spans="1:14">
      <c r="A7" s="2" t="s">
        <v>5</v>
      </c>
      <c r="B7" s="6">
        <v>0.5</v>
      </c>
      <c r="C7" s="3">
        <v>4.2</v>
      </c>
      <c r="D7" s="3">
        <v>3.2</v>
      </c>
      <c r="E7" s="3">
        <v>3</v>
      </c>
      <c r="F7" s="3">
        <v>10.5</v>
      </c>
      <c r="G7" s="3">
        <v>7.7</v>
      </c>
      <c r="H7" s="3">
        <v>11.2</v>
      </c>
      <c r="I7" s="3">
        <v>5.6</v>
      </c>
      <c r="J7" s="3">
        <v>1.7</v>
      </c>
      <c r="K7" s="3">
        <v>8</v>
      </c>
      <c r="L7" s="3">
        <f>AVERAGE(C7:K7)</f>
        <v>6.1222222222222227</v>
      </c>
      <c r="M7" s="4">
        <f>(B7-L7)/L7</f>
        <v>-0.91833030852994557</v>
      </c>
    </row>
    <row r="8" spans="1:14">
      <c r="A8" s="2" t="s">
        <v>6</v>
      </c>
      <c r="B8" s="6">
        <v>23.9</v>
      </c>
      <c r="C8" s="3">
        <v>46.1</v>
      </c>
      <c r="D8" s="3">
        <v>51.7</v>
      </c>
      <c r="E8" s="3">
        <v>44.6</v>
      </c>
      <c r="F8" s="3">
        <v>29.2</v>
      </c>
      <c r="G8" s="3">
        <v>28.4</v>
      </c>
      <c r="H8" s="3">
        <v>40.299999999999997</v>
      </c>
      <c r="I8" s="3">
        <v>26.4</v>
      </c>
      <c r="J8" s="3">
        <v>34.6</v>
      </c>
      <c r="K8" s="3">
        <v>39</v>
      </c>
      <c r="L8" s="3">
        <f>AVERAGE(C8:K8)</f>
        <v>37.81111111111111</v>
      </c>
      <c r="M8" s="4">
        <f>(B8-L8)/L8</f>
        <v>-0.36791066705847786</v>
      </c>
    </row>
    <row r="9" spans="1:14">
      <c r="A9" s="2" t="s">
        <v>7</v>
      </c>
      <c r="B9" s="6">
        <v>0.5</v>
      </c>
      <c r="C9" s="3">
        <v>0.2</v>
      </c>
      <c r="D9" s="3">
        <v>0.2</v>
      </c>
      <c r="E9" s="3">
        <v>0.2</v>
      </c>
      <c r="F9" s="3">
        <v>0.3</v>
      </c>
      <c r="G9" s="3">
        <v>0.3</v>
      </c>
      <c r="H9" s="3">
        <v>0.3</v>
      </c>
      <c r="I9" s="3">
        <v>0.5</v>
      </c>
      <c r="J9" s="3">
        <v>0.3</v>
      </c>
      <c r="K9" s="3">
        <v>0.4</v>
      </c>
      <c r="L9" s="6">
        <f>AVERAGE(C9:K9)</f>
        <v>0.3</v>
      </c>
      <c r="M9" s="4">
        <f>(B9-L9)/L9</f>
        <v>0.66666666666666674</v>
      </c>
    </row>
    <row r="10" spans="1:14">
      <c r="A10" s="2" t="s">
        <v>8</v>
      </c>
      <c r="B10" s="5">
        <v>307</v>
      </c>
      <c r="C10" s="5">
        <v>357</v>
      </c>
      <c r="D10" s="5">
        <v>367</v>
      </c>
      <c r="E10" s="5">
        <v>301</v>
      </c>
      <c r="F10" s="5">
        <v>395</v>
      </c>
      <c r="G10" s="5">
        <v>374</v>
      </c>
      <c r="H10" s="5">
        <v>412</v>
      </c>
      <c r="I10" s="5">
        <v>344</v>
      </c>
      <c r="J10" s="5">
        <v>328</v>
      </c>
      <c r="K10" s="5">
        <v>402</v>
      </c>
      <c r="L10" s="30">
        <f>AVERAGE(C10:K10)</f>
        <v>364.44444444444446</v>
      </c>
      <c r="M10" s="4">
        <f>(B10-L10)/L10</f>
        <v>-0.15762195121951222</v>
      </c>
    </row>
    <row r="12" spans="1:14">
      <c r="A12" s="1"/>
      <c r="B12" s="1"/>
      <c r="C12" s="180" t="s">
        <v>14</v>
      </c>
      <c r="D12" s="181"/>
      <c r="E12" s="182"/>
      <c r="F12" s="183" t="s">
        <v>13</v>
      </c>
      <c r="G12" s="184"/>
      <c r="H12" s="184"/>
      <c r="I12" s="184"/>
      <c r="J12" s="184"/>
      <c r="K12" s="185"/>
      <c r="L12" s="50" t="s">
        <v>9</v>
      </c>
      <c r="M12" s="139"/>
      <c r="N12" s="135"/>
    </row>
    <row r="13" spans="1:14">
      <c r="A13" s="87" t="s">
        <v>2</v>
      </c>
      <c r="B13" s="169" t="s">
        <v>138</v>
      </c>
      <c r="C13" s="163" t="s">
        <v>128</v>
      </c>
      <c r="D13" s="163" t="s">
        <v>129</v>
      </c>
      <c r="E13" s="163" t="s">
        <v>130</v>
      </c>
      <c r="F13" s="82" t="s">
        <v>131</v>
      </c>
      <c r="G13" s="82" t="s">
        <v>132</v>
      </c>
      <c r="H13" s="82" t="s">
        <v>133</v>
      </c>
      <c r="I13" s="82" t="s">
        <v>134</v>
      </c>
      <c r="J13" s="82" t="s">
        <v>135</v>
      </c>
      <c r="K13" s="82" t="s">
        <v>136</v>
      </c>
      <c r="L13" s="118" t="s">
        <v>137</v>
      </c>
      <c r="M13" s="156" t="s">
        <v>3</v>
      </c>
      <c r="N13" s="81" t="s">
        <v>44</v>
      </c>
    </row>
    <row r="14" spans="1:14">
      <c r="A14" s="87"/>
      <c r="B14" s="170"/>
      <c r="C14" s="89"/>
      <c r="D14" s="89"/>
      <c r="E14" s="89"/>
      <c r="F14" s="83"/>
      <c r="G14" s="83"/>
      <c r="H14" s="83"/>
      <c r="I14" s="83"/>
      <c r="J14" s="83"/>
      <c r="K14" s="83"/>
      <c r="L14" s="118"/>
      <c r="M14" s="156"/>
      <c r="N14" s="81"/>
    </row>
    <row r="15" spans="1:14">
      <c r="A15" s="2" t="s">
        <v>4</v>
      </c>
      <c r="B15" s="6">
        <v>4.2</v>
      </c>
      <c r="C15" s="32">
        <v>21.9</v>
      </c>
      <c r="D15" s="32">
        <v>23.1</v>
      </c>
      <c r="E15" s="32">
        <v>21.2</v>
      </c>
      <c r="F15" s="32">
        <v>18.399999999999999</v>
      </c>
      <c r="G15" s="32">
        <v>17.2</v>
      </c>
      <c r="H15" s="32">
        <v>8.9</v>
      </c>
      <c r="I15" s="32">
        <v>32.299999999999997</v>
      </c>
      <c r="J15" s="32">
        <v>9.8000000000000007</v>
      </c>
      <c r="K15" s="32">
        <v>28.7</v>
      </c>
      <c r="L15" s="32">
        <v>10.1</v>
      </c>
      <c r="M15" s="31">
        <f>AVERAGE(C15:L15)</f>
        <v>19.16</v>
      </c>
      <c r="N15" s="4">
        <f>(B15-M15)/M15</f>
        <v>-0.78079331941544894</v>
      </c>
    </row>
    <row r="16" spans="1:14">
      <c r="A16" s="2" t="s">
        <v>5</v>
      </c>
      <c r="B16" s="6">
        <v>1.2</v>
      </c>
      <c r="C16" s="3">
        <v>11.5</v>
      </c>
      <c r="D16" s="3">
        <v>12</v>
      </c>
      <c r="E16" s="3">
        <v>10.9</v>
      </c>
      <c r="F16" s="3">
        <v>6.2</v>
      </c>
      <c r="G16" s="3">
        <v>7.1</v>
      </c>
      <c r="H16" s="3">
        <v>4.3</v>
      </c>
      <c r="I16" s="3">
        <v>12.2</v>
      </c>
      <c r="J16" s="3">
        <v>4.4000000000000004</v>
      </c>
      <c r="K16" s="3">
        <v>10.7</v>
      </c>
      <c r="L16" s="3">
        <v>5.7</v>
      </c>
      <c r="M16" s="3">
        <f>AVERAGE(C16:L16)</f>
        <v>8.5000000000000018</v>
      </c>
      <c r="N16" s="4">
        <f>(B16-M16)/M16</f>
        <v>-0.85882352941176476</v>
      </c>
    </row>
    <row r="17" spans="1:14">
      <c r="A17" s="2" t="s">
        <v>6</v>
      </c>
      <c r="B17" s="6">
        <v>19.7</v>
      </c>
      <c r="C17" s="3">
        <v>43</v>
      </c>
      <c r="D17" s="3">
        <v>45.3</v>
      </c>
      <c r="E17" s="3">
        <v>40.700000000000003</v>
      </c>
      <c r="F17" s="3">
        <v>39.6</v>
      </c>
      <c r="G17" s="3">
        <v>38.299999999999997</v>
      </c>
      <c r="H17" s="3">
        <v>58.8</v>
      </c>
      <c r="I17" s="3">
        <v>23.8</v>
      </c>
      <c r="J17" s="3">
        <v>57.6</v>
      </c>
      <c r="K17" s="3">
        <v>26.2</v>
      </c>
      <c r="L17" s="3">
        <v>52.5</v>
      </c>
      <c r="M17" s="3">
        <f>AVERAGE(C17:L17)</f>
        <v>42.58</v>
      </c>
      <c r="N17" s="4">
        <f>(B17-M17)/M17</f>
        <v>-0.53734147487083139</v>
      </c>
    </row>
    <row r="18" spans="1:14">
      <c r="A18" s="2" t="s">
        <v>7</v>
      </c>
      <c r="B18" s="6">
        <v>0.56000000000000005</v>
      </c>
      <c r="C18" s="3">
        <v>0.72</v>
      </c>
      <c r="D18" s="3">
        <v>0.35</v>
      </c>
      <c r="E18" s="3">
        <v>0.47</v>
      </c>
      <c r="F18" s="3">
        <v>0.46</v>
      </c>
      <c r="G18" s="3">
        <v>0.38</v>
      </c>
      <c r="H18" s="3">
        <v>0.35</v>
      </c>
      <c r="I18" s="3">
        <v>0.54</v>
      </c>
      <c r="J18" s="3">
        <v>0.51</v>
      </c>
      <c r="K18" s="3">
        <v>0.67</v>
      </c>
      <c r="L18" s="3">
        <v>0.28999999999999998</v>
      </c>
      <c r="M18" s="6">
        <f>AVERAGE(C18:L18)</f>
        <v>0.47400000000000003</v>
      </c>
      <c r="N18" s="4">
        <f>(B18-M18)/M18</f>
        <v>0.18143459915611818</v>
      </c>
    </row>
    <row r="19" spans="1:14">
      <c r="A19" s="2" t="s">
        <v>8</v>
      </c>
      <c r="B19" s="5">
        <v>329</v>
      </c>
      <c r="C19" s="5">
        <v>455</v>
      </c>
      <c r="D19" s="5">
        <v>485</v>
      </c>
      <c r="E19" s="5">
        <v>440</v>
      </c>
      <c r="F19" s="5">
        <v>412</v>
      </c>
      <c r="G19" s="5">
        <v>443</v>
      </c>
      <c r="H19" s="5">
        <v>369</v>
      </c>
      <c r="I19" s="5">
        <v>530</v>
      </c>
      <c r="J19" s="5">
        <v>382</v>
      </c>
      <c r="K19" s="5">
        <v>515</v>
      </c>
      <c r="L19" s="5">
        <v>371</v>
      </c>
      <c r="M19" s="30">
        <f>AVERAGE(C19:L19)</f>
        <v>440.2</v>
      </c>
      <c r="N19" s="4">
        <f>(B19-M19)/M19</f>
        <v>-0.25261244888686957</v>
      </c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80" t="s">
        <v>14</v>
      </c>
      <c r="D21" s="181"/>
      <c r="E21" s="182"/>
      <c r="F21" s="183" t="s">
        <v>13</v>
      </c>
      <c r="G21" s="184"/>
      <c r="H21" s="184"/>
      <c r="I21" s="184"/>
      <c r="J21" s="184"/>
      <c r="K21" s="185"/>
      <c r="L21" s="50" t="s">
        <v>9</v>
      </c>
      <c r="M21" s="1"/>
      <c r="N21" s="1"/>
    </row>
    <row r="22" spans="1:14">
      <c r="A22" s="87" t="s">
        <v>2</v>
      </c>
      <c r="B22" s="160" t="s">
        <v>139</v>
      </c>
      <c r="C22" s="163" t="s">
        <v>128</v>
      </c>
      <c r="D22" s="163" t="s">
        <v>129</v>
      </c>
      <c r="E22" s="163" t="s">
        <v>130</v>
      </c>
      <c r="F22" s="82" t="s">
        <v>131</v>
      </c>
      <c r="G22" s="82" t="s">
        <v>132</v>
      </c>
      <c r="H22" s="82" t="s">
        <v>133</v>
      </c>
      <c r="I22" s="82" t="s">
        <v>134</v>
      </c>
      <c r="J22" s="82" t="s">
        <v>135</v>
      </c>
      <c r="K22" s="82" t="s">
        <v>136</v>
      </c>
      <c r="L22" s="118" t="s">
        <v>137</v>
      </c>
      <c r="M22" s="162" t="s">
        <v>3</v>
      </c>
      <c r="N22" s="81" t="s">
        <v>44</v>
      </c>
    </row>
    <row r="23" spans="1:14">
      <c r="A23" s="87"/>
      <c r="B23" s="161"/>
      <c r="C23" s="89"/>
      <c r="D23" s="89"/>
      <c r="E23" s="89"/>
      <c r="F23" s="83"/>
      <c r="G23" s="83"/>
      <c r="H23" s="83"/>
      <c r="I23" s="83"/>
      <c r="J23" s="83"/>
      <c r="K23" s="83"/>
      <c r="L23" s="118"/>
      <c r="M23" s="162"/>
      <c r="N23" s="81"/>
    </row>
    <row r="24" spans="1:14">
      <c r="A24" s="2" t="s">
        <v>4</v>
      </c>
      <c r="B24" s="6">
        <v>3.1</v>
      </c>
      <c r="C24" s="32">
        <v>21.9</v>
      </c>
      <c r="D24" s="32">
        <v>23.1</v>
      </c>
      <c r="E24" s="32">
        <v>21.2</v>
      </c>
      <c r="F24" s="32">
        <v>18.399999999999999</v>
      </c>
      <c r="G24" s="32">
        <v>17.2</v>
      </c>
      <c r="H24" s="32">
        <v>8.9</v>
      </c>
      <c r="I24" s="32">
        <v>32.299999999999997</v>
      </c>
      <c r="J24" s="32">
        <v>9.8000000000000007</v>
      </c>
      <c r="K24" s="32">
        <v>28.7</v>
      </c>
      <c r="L24" s="32">
        <v>10.1</v>
      </c>
      <c r="M24" s="31">
        <f>AVERAGE(C24:L24)</f>
        <v>19.16</v>
      </c>
      <c r="N24" s="4">
        <f>(B24-M24)/M24</f>
        <v>-0.83820459290187888</v>
      </c>
    </row>
    <row r="25" spans="1:14">
      <c r="A25" s="2" t="s">
        <v>5</v>
      </c>
      <c r="B25" s="6">
        <v>1.1000000000000001</v>
      </c>
      <c r="C25" s="3">
        <v>11.5</v>
      </c>
      <c r="D25" s="3">
        <v>12</v>
      </c>
      <c r="E25" s="3">
        <v>10.9</v>
      </c>
      <c r="F25" s="3">
        <v>6.2</v>
      </c>
      <c r="G25" s="3">
        <v>7.1</v>
      </c>
      <c r="H25" s="3">
        <v>4.3</v>
      </c>
      <c r="I25" s="3">
        <v>12.2</v>
      </c>
      <c r="J25" s="3">
        <v>4.4000000000000004</v>
      </c>
      <c r="K25" s="3">
        <v>10.7</v>
      </c>
      <c r="L25" s="3">
        <v>5.7</v>
      </c>
      <c r="M25" s="3">
        <f>AVERAGE(C25:L25)</f>
        <v>8.5000000000000018</v>
      </c>
      <c r="N25" s="4">
        <f>(B25-M25)/M25</f>
        <v>-0.87058823529411766</v>
      </c>
    </row>
    <row r="26" spans="1:14">
      <c r="A26" s="2" t="s">
        <v>6</v>
      </c>
      <c r="B26" s="6">
        <v>22.3</v>
      </c>
      <c r="C26" s="3">
        <v>43</v>
      </c>
      <c r="D26" s="3">
        <v>45.3</v>
      </c>
      <c r="E26" s="3">
        <v>40.700000000000003</v>
      </c>
      <c r="F26" s="3">
        <v>39.6</v>
      </c>
      <c r="G26" s="3">
        <v>38.299999999999997</v>
      </c>
      <c r="H26" s="3">
        <v>58.8</v>
      </c>
      <c r="I26" s="3">
        <v>23.8</v>
      </c>
      <c r="J26" s="3">
        <v>57.6</v>
      </c>
      <c r="K26" s="3">
        <v>26.2</v>
      </c>
      <c r="L26" s="3">
        <v>52.5</v>
      </c>
      <c r="M26" s="3">
        <f>AVERAGE(C26:L26)</f>
        <v>42.58</v>
      </c>
      <c r="N26" s="4">
        <f>(B26-M26)/M26</f>
        <v>-0.47627994363550957</v>
      </c>
    </row>
    <row r="27" spans="1:14">
      <c r="A27" s="2" t="s">
        <v>7</v>
      </c>
      <c r="B27" s="6">
        <v>0.55000000000000004</v>
      </c>
      <c r="C27" s="3">
        <v>0.72</v>
      </c>
      <c r="D27" s="3">
        <v>0.35</v>
      </c>
      <c r="E27" s="3">
        <v>0.47</v>
      </c>
      <c r="F27" s="3">
        <v>0.46</v>
      </c>
      <c r="G27" s="3">
        <v>0.38</v>
      </c>
      <c r="H27" s="3">
        <v>0.35</v>
      </c>
      <c r="I27" s="3">
        <v>0.54</v>
      </c>
      <c r="J27" s="3">
        <v>0.51</v>
      </c>
      <c r="K27" s="3">
        <v>0.67</v>
      </c>
      <c r="L27" s="3">
        <v>0.28999999999999998</v>
      </c>
      <c r="M27" s="6">
        <f>AVERAGE(C27:L27)</f>
        <v>0.47400000000000003</v>
      </c>
      <c r="N27" s="4">
        <f>(B27-M27)/M27</f>
        <v>0.16033755274261605</v>
      </c>
    </row>
    <row r="28" spans="1:14">
      <c r="A28" s="2" t="s">
        <v>8</v>
      </c>
      <c r="B28" s="5">
        <v>326</v>
      </c>
      <c r="C28" s="5">
        <v>455</v>
      </c>
      <c r="D28" s="5">
        <v>485</v>
      </c>
      <c r="E28" s="5">
        <v>440</v>
      </c>
      <c r="F28" s="5">
        <v>412</v>
      </c>
      <c r="G28" s="5">
        <v>443</v>
      </c>
      <c r="H28" s="5">
        <v>369</v>
      </c>
      <c r="I28" s="5">
        <v>530</v>
      </c>
      <c r="J28" s="5">
        <v>382</v>
      </c>
      <c r="K28" s="5">
        <v>515</v>
      </c>
      <c r="L28" s="5">
        <v>371</v>
      </c>
      <c r="M28" s="30">
        <f>AVERAGE(C28:L28)</f>
        <v>440.2</v>
      </c>
      <c r="N28" s="4">
        <f>(B28-M28)/M28</f>
        <v>-0.25942753293957288</v>
      </c>
    </row>
    <row r="30" spans="1:14">
      <c r="B30" s="7" t="s">
        <v>127</v>
      </c>
    </row>
  </sheetData>
  <mergeCells count="50">
    <mergeCell ref="F12:K12"/>
    <mergeCell ref="M12:N12"/>
    <mergeCell ref="C21:E21"/>
    <mergeCell ref="F21:K21"/>
    <mergeCell ref="K13:K14"/>
    <mergeCell ref="L13:L14"/>
    <mergeCell ref="M13:M14"/>
    <mergeCell ref="N13:N14"/>
    <mergeCell ref="F13:F14"/>
    <mergeCell ref="G13:G14"/>
    <mergeCell ref="H13:H14"/>
    <mergeCell ref="I13:I14"/>
    <mergeCell ref="J13:J14"/>
    <mergeCell ref="E13:E14"/>
    <mergeCell ref="K22:K23"/>
    <mergeCell ref="L22:L23"/>
    <mergeCell ref="M22:M23"/>
    <mergeCell ref="N22:N23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C4:C5"/>
    <mergeCell ref="A13:A14"/>
    <mergeCell ref="B13:B14"/>
    <mergeCell ref="C13:C14"/>
    <mergeCell ref="D13:D14"/>
    <mergeCell ref="C12:E12"/>
    <mergeCell ref="I4:I5"/>
    <mergeCell ref="A1:F1"/>
    <mergeCell ref="L2:M2"/>
    <mergeCell ref="L3:M3"/>
    <mergeCell ref="C3:J3"/>
    <mergeCell ref="E4:E5"/>
    <mergeCell ref="J4:J5"/>
    <mergeCell ref="K4:K5"/>
    <mergeCell ref="M4:M5"/>
    <mergeCell ref="A4:A5"/>
    <mergeCell ref="B4:B5"/>
    <mergeCell ref="D4:D5"/>
    <mergeCell ref="F4:F5"/>
    <mergeCell ref="G4:G5"/>
    <mergeCell ref="H4:H5"/>
    <mergeCell ref="L4:L5"/>
  </mergeCells>
  <conditionalFormatting sqref="C9:K9">
    <cfRule type="cellIs" dxfId="161" priority="208" stopIfTrue="1" operator="lessThanOrEqual">
      <formula>0.29</formula>
    </cfRule>
    <cfRule type="cellIs" dxfId="160" priority="209" stopIfTrue="1" operator="between">
      <formula>0.3</formula>
      <formula>1.4</formula>
    </cfRule>
    <cfRule type="cellIs" dxfId="159" priority="210" stopIfTrue="1" operator="greaterThanOrEqual">
      <formula>1.5</formula>
    </cfRule>
  </conditionalFormatting>
  <conditionalFormatting sqref="L6:L8 C6:K6">
    <cfRule type="cellIs" dxfId="158" priority="211" stopIfTrue="1" operator="lessThanOrEqual">
      <formula>2.9</formula>
    </cfRule>
    <cfRule type="cellIs" dxfId="157" priority="212" stopIfTrue="1" operator="between">
      <formula>3</formula>
      <formula>17.4</formula>
    </cfRule>
    <cfRule type="cellIs" dxfId="156" priority="213" stopIfTrue="1" operator="greaterThanOrEqual">
      <formula>17.5</formula>
    </cfRule>
  </conditionalFormatting>
  <conditionalFormatting sqref="C7:K7">
    <cfRule type="cellIs" dxfId="155" priority="214" stopIfTrue="1" operator="lessThanOrEqual">
      <formula>1.4</formula>
    </cfRule>
    <cfRule type="cellIs" dxfId="154" priority="215" stopIfTrue="1" operator="between">
      <formula>1.5</formula>
      <formula>4.9</formula>
    </cfRule>
    <cfRule type="cellIs" dxfId="153" priority="216" stopIfTrue="1" operator="greaterThanOrEqual">
      <formula>5</formula>
    </cfRule>
  </conditionalFormatting>
  <conditionalFormatting sqref="C8:K8">
    <cfRule type="cellIs" dxfId="152" priority="217" stopIfTrue="1" operator="lessThanOrEqual">
      <formula>4.9</formula>
    </cfRule>
    <cfRule type="cellIs" dxfId="151" priority="218" stopIfTrue="1" operator="between">
      <formula>5</formula>
      <formula>22.4</formula>
    </cfRule>
    <cfRule type="cellIs" dxfId="150" priority="219" stopIfTrue="1" operator="greaterThanOrEqual">
      <formula>22.5</formula>
    </cfRule>
  </conditionalFormatting>
  <conditionalFormatting sqref="B6">
    <cfRule type="cellIs" dxfId="149" priority="205" operator="greaterThan">
      <formula>17.5</formula>
    </cfRule>
    <cfRule type="cellIs" dxfId="148" priority="206" operator="between">
      <formula>3</formula>
      <formula>17.5</formula>
    </cfRule>
    <cfRule type="cellIs" dxfId="147" priority="207" operator="lessThanOrEqual">
      <formula>3</formula>
    </cfRule>
  </conditionalFormatting>
  <conditionalFormatting sqref="B7">
    <cfRule type="cellIs" dxfId="146" priority="202" operator="greaterThan">
      <formula>5</formula>
    </cfRule>
    <cfRule type="cellIs" dxfId="145" priority="203" operator="between">
      <formula>1.6</formula>
      <formula>5</formula>
    </cfRule>
    <cfRule type="cellIs" dxfId="144" priority="204" operator="lessThanOrEqual">
      <formula>1.5</formula>
    </cfRule>
  </conditionalFormatting>
  <conditionalFormatting sqref="B8">
    <cfRule type="cellIs" dxfId="143" priority="199" operator="greaterThan">
      <formula>22.5</formula>
    </cfRule>
    <cfRule type="cellIs" dxfId="142" priority="200" operator="between">
      <formula>5.01</formula>
      <formula>22.5</formula>
    </cfRule>
    <cfRule type="cellIs" dxfId="141" priority="201" operator="lessThanOrEqual">
      <formula>5</formula>
    </cfRule>
  </conditionalFormatting>
  <conditionalFormatting sqref="B9">
    <cfRule type="cellIs" dxfId="140" priority="196" operator="greaterThan">
      <formula>1.5</formula>
    </cfRule>
    <cfRule type="cellIs" dxfId="139" priority="197" operator="between">
      <formula>0.31</formula>
      <formula>1.5</formula>
    </cfRule>
    <cfRule type="cellIs" dxfId="138" priority="198" operator="lessThanOrEqual">
      <formula>0.3</formula>
    </cfRule>
  </conditionalFormatting>
  <conditionalFormatting sqref="L9">
    <cfRule type="cellIs" dxfId="137" priority="193" operator="greaterThan">
      <formula>1.5</formula>
    </cfRule>
    <cfRule type="cellIs" dxfId="136" priority="194" operator="between">
      <formula>0.31</formula>
      <formula>1.5</formula>
    </cfRule>
    <cfRule type="cellIs" dxfId="135" priority="195" operator="lessThanOrEqual">
      <formula>0.3</formula>
    </cfRule>
  </conditionalFormatting>
  <conditionalFormatting sqref="C18:D18 F18:L18">
    <cfRule type="cellIs" dxfId="134" priority="97" stopIfTrue="1" operator="lessThanOrEqual">
      <formula>0.29</formula>
    </cfRule>
    <cfRule type="cellIs" dxfId="133" priority="98" stopIfTrue="1" operator="between">
      <formula>0.3</formula>
      <formula>1.4</formula>
    </cfRule>
    <cfRule type="cellIs" dxfId="132" priority="99" stopIfTrue="1" operator="greaterThanOrEqual">
      <formula>1.5</formula>
    </cfRule>
  </conditionalFormatting>
  <conditionalFormatting sqref="M15:M17 C15:D15 F15:L15">
    <cfRule type="cellIs" dxfId="131" priority="100" stopIfTrue="1" operator="lessThanOrEqual">
      <formula>2.9</formula>
    </cfRule>
    <cfRule type="cellIs" dxfId="130" priority="101" stopIfTrue="1" operator="between">
      <formula>3</formula>
      <formula>17.4</formula>
    </cfRule>
    <cfRule type="cellIs" dxfId="129" priority="102" stopIfTrue="1" operator="greaterThanOrEqual">
      <formula>17.5</formula>
    </cfRule>
  </conditionalFormatting>
  <conditionalFormatting sqref="C16:D16 F16:L16">
    <cfRule type="cellIs" dxfId="128" priority="103" stopIfTrue="1" operator="lessThanOrEqual">
      <formula>1.4</formula>
    </cfRule>
    <cfRule type="cellIs" dxfId="127" priority="104" stopIfTrue="1" operator="between">
      <formula>1.5</formula>
      <formula>4.9</formula>
    </cfRule>
    <cfRule type="cellIs" dxfId="126" priority="105" stopIfTrue="1" operator="greaterThanOrEqual">
      <formula>5</formula>
    </cfRule>
  </conditionalFormatting>
  <conditionalFormatting sqref="C17:D17 F17:L17">
    <cfRule type="cellIs" dxfId="125" priority="106" stopIfTrue="1" operator="lessThanOrEqual">
      <formula>4.9</formula>
    </cfRule>
    <cfRule type="cellIs" dxfId="124" priority="107" stopIfTrue="1" operator="between">
      <formula>5</formula>
      <formula>22.4</formula>
    </cfRule>
    <cfRule type="cellIs" dxfId="123" priority="108" stopIfTrue="1" operator="greaterThanOrEqual">
      <formula>22.5</formula>
    </cfRule>
  </conditionalFormatting>
  <conditionalFormatting sqref="M25:M26">
    <cfRule type="cellIs" dxfId="122" priority="94" stopIfTrue="1" operator="lessThanOrEqual">
      <formula>2.9</formula>
    </cfRule>
    <cfRule type="cellIs" dxfId="121" priority="95" stopIfTrue="1" operator="between">
      <formula>3</formula>
      <formula>17.4</formula>
    </cfRule>
    <cfRule type="cellIs" dxfId="120" priority="96" stopIfTrue="1" operator="greaterThanOrEqual">
      <formula>17.5</formula>
    </cfRule>
  </conditionalFormatting>
  <conditionalFormatting sqref="B24">
    <cfRule type="cellIs" dxfId="119" priority="91" operator="greaterThan">
      <formula>17.5</formula>
    </cfRule>
    <cfRule type="cellIs" dxfId="118" priority="92" operator="between">
      <formula>3</formula>
      <formula>17.5</formula>
    </cfRule>
    <cfRule type="cellIs" dxfId="117" priority="93" operator="lessThanOrEqual">
      <formula>3</formula>
    </cfRule>
  </conditionalFormatting>
  <conditionalFormatting sqref="B25">
    <cfRule type="cellIs" dxfId="116" priority="88" operator="greaterThan">
      <formula>5</formula>
    </cfRule>
    <cfRule type="cellIs" dxfId="115" priority="89" operator="between">
      <formula>1.6</formula>
      <formula>5</formula>
    </cfRule>
    <cfRule type="cellIs" dxfId="114" priority="90" operator="lessThanOrEqual">
      <formula>1.5</formula>
    </cfRule>
  </conditionalFormatting>
  <conditionalFormatting sqref="B26">
    <cfRule type="cellIs" dxfId="113" priority="85" operator="greaterThan">
      <formula>22.5</formula>
    </cfRule>
    <cfRule type="cellIs" dxfId="112" priority="86" operator="between">
      <formula>5.01</formula>
      <formula>22.5</formula>
    </cfRule>
    <cfRule type="cellIs" dxfId="111" priority="87" operator="lessThanOrEqual">
      <formula>5</formula>
    </cfRule>
  </conditionalFormatting>
  <conditionalFormatting sqref="B27">
    <cfRule type="cellIs" dxfId="110" priority="82" operator="greaterThan">
      <formula>1.5</formula>
    </cfRule>
    <cfRule type="cellIs" dxfId="109" priority="83" operator="between">
      <formula>0.31</formula>
      <formula>1.5</formula>
    </cfRule>
    <cfRule type="cellIs" dxfId="108" priority="84" operator="lessThanOrEqual">
      <formula>0.3</formula>
    </cfRule>
  </conditionalFormatting>
  <conditionalFormatting sqref="B15">
    <cfRule type="cellIs" dxfId="107" priority="79" operator="greaterThan">
      <formula>17.5</formula>
    </cfRule>
    <cfRule type="cellIs" dxfId="106" priority="80" operator="between">
      <formula>3</formula>
      <formula>17.5</formula>
    </cfRule>
    <cfRule type="cellIs" dxfId="105" priority="81" operator="lessThanOrEqual">
      <formula>3</formula>
    </cfRule>
  </conditionalFormatting>
  <conditionalFormatting sqref="B16">
    <cfRule type="cellIs" dxfId="104" priority="76" operator="greaterThan">
      <formula>5</formula>
    </cfRule>
    <cfRule type="cellIs" dxfId="103" priority="77" operator="between">
      <formula>1.6</formula>
      <formula>5</formula>
    </cfRule>
    <cfRule type="cellIs" dxfId="102" priority="78" operator="lessThanOrEqual">
      <formula>1.5</formula>
    </cfRule>
  </conditionalFormatting>
  <conditionalFormatting sqref="B17">
    <cfRule type="cellIs" dxfId="101" priority="73" operator="greaterThan">
      <formula>22.5</formula>
    </cfRule>
    <cfRule type="cellIs" dxfId="100" priority="74" operator="between">
      <formula>5.01</formula>
      <formula>22.5</formula>
    </cfRule>
    <cfRule type="cellIs" dxfId="99" priority="75" operator="lessThanOrEqual">
      <formula>5</formula>
    </cfRule>
  </conditionalFormatting>
  <conditionalFormatting sqref="B18">
    <cfRule type="cellIs" dxfId="98" priority="70" operator="greaterThan">
      <formula>1.5</formula>
    </cfRule>
    <cfRule type="cellIs" dxfId="97" priority="71" operator="between">
      <formula>0.31</formula>
      <formula>1.5</formula>
    </cfRule>
    <cfRule type="cellIs" dxfId="96" priority="72" operator="lessThanOrEqual">
      <formula>0.3</formula>
    </cfRule>
  </conditionalFormatting>
  <conditionalFormatting sqref="M24">
    <cfRule type="cellIs" dxfId="95" priority="67" stopIfTrue="1" operator="lessThanOrEqual">
      <formula>2.9</formula>
    </cfRule>
    <cfRule type="cellIs" dxfId="94" priority="68" stopIfTrue="1" operator="between">
      <formula>3</formula>
      <formula>17.4</formula>
    </cfRule>
    <cfRule type="cellIs" dxfId="93" priority="69" stopIfTrue="1" operator="greaterThanOrEqual">
      <formula>17.5</formula>
    </cfRule>
  </conditionalFormatting>
  <conditionalFormatting sqref="M18">
    <cfRule type="cellIs" dxfId="92" priority="64" operator="greaterThan">
      <formula>1.5</formula>
    </cfRule>
    <cfRule type="cellIs" dxfId="91" priority="65" operator="between">
      <formula>0.31</formula>
      <formula>1.5</formula>
    </cfRule>
    <cfRule type="cellIs" dxfId="90" priority="66" operator="lessThanOrEqual">
      <formula>0.3</formula>
    </cfRule>
  </conditionalFormatting>
  <conditionalFormatting sqref="M27">
    <cfRule type="cellIs" dxfId="89" priority="61" operator="greaterThan">
      <formula>1.5</formula>
    </cfRule>
    <cfRule type="cellIs" dxfId="88" priority="62" operator="between">
      <formula>0.31</formula>
      <formula>1.5</formula>
    </cfRule>
    <cfRule type="cellIs" dxfId="87" priority="63" operator="lessThanOrEqual">
      <formula>0.3</formula>
    </cfRule>
  </conditionalFormatting>
  <conditionalFormatting sqref="E18">
    <cfRule type="cellIs" dxfId="86" priority="49" stopIfTrue="1" operator="lessThanOrEqual">
      <formula>0.29</formula>
    </cfRule>
    <cfRule type="cellIs" dxfId="85" priority="50" stopIfTrue="1" operator="between">
      <formula>0.3</formula>
      <formula>1.4</formula>
    </cfRule>
    <cfRule type="cellIs" dxfId="84" priority="51" stopIfTrue="1" operator="greaterThanOrEqual">
      <formula>1.5</formula>
    </cfRule>
  </conditionalFormatting>
  <conditionalFormatting sqref="E15">
    <cfRule type="cellIs" dxfId="83" priority="52" stopIfTrue="1" operator="lessThanOrEqual">
      <formula>2.9</formula>
    </cfRule>
    <cfRule type="cellIs" dxfId="82" priority="53" stopIfTrue="1" operator="between">
      <formula>3</formula>
      <formula>17.4</formula>
    </cfRule>
    <cfRule type="cellIs" dxfId="81" priority="54" stopIfTrue="1" operator="greaterThanOrEqual">
      <formula>17.5</formula>
    </cfRule>
  </conditionalFormatting>
  <conditionalFormatting sqref="E16">
    <cfRule type="cellIs" dxfId="80" priority="55" stopIfTrue="1" operator="lessThanOrEqual">
      <formula>1.4</formula>
    </cfRule>
    <cfRule type="cellIs" dxfId="79" priority="56" stopIfTrue="1" operator="between">
      <formula>1.5</formula>
      <formula>4.9</formula>
    </cfRule>
    <cfRule type="cellIs" dxfId="78" priority="57" stopIfTrue="1" operator="greaterThanOrEqual">
      <formula>5</formula>
    </cfRule>
  </conditionalFormatting>
  <conditionalFormatting sqref="E17">
    <cfRule type="cellIs" dxfId="77" priority="58" stopIfTrue="1" operator="lessThanOrEqual">
      <formula>4.9</formula>
    </cfRule>
    <cfRule type="cellIs" dxfId="76" priority="59" stopIfTrue="1" operator="between">
      <formula>5</formula>
      <formula>22.4</formula>
    </cfRule>
    <cfRule type="cellIs" dxfId="75" priority="60" stopIfTrue="1" operator="greaterThanOrEqual">
      <formula>22.5</formula>
    </cfRule>
  </conditionalFormatting>
  <conditionalFormatting sqref="E27">
    <cfRule type="cellIs" dxfId="74" priority="25" stopIfTrue="1" operator="lessThanOrEqual">
      <formula>0.29</formula>
    </cfRule>
    <cfRule type="cellIs" dxfId="73" priority="26" stopIfTrue="1" operator="between">
      <formula>0.3</formula>
      <formula>1.4</formula>
    </cfRule>
    <cfRule type="cellIs" dxfId="72" priority="27" stopIfTrue="1" operator="greaterThanOrEqual">
      <formula>1.5</formula>
    </cfRule>
  </conditionalFormatting>
  <conditionalFormatting sqref="C27:D27">
    <cfRule type="cellIs" dxfId="71" priority="37" stopIfTrue="1" operator="lessThanOrEqual">
      <formula>0.29</formula>
    </cfRule>
    <cfRule type="cellIs" dxfId="70" priority="38" stopIfTrue="1" operator="between">
      <formula>0.3</formula>
      <formula>1.4</formula>
    </cfRule>
    <cfRule type="cellIs" dxfId="69" priority="39" stopIfTrue="1" operator="greaterThanOrEqual">
      <formula>1.5</formula>
    </cfRule>
  </conditionalFormatting>
  <conditionalFormatting sqref="C24:D24">
    <cfRule type="cellIs" dxfId="68" priority="40" stopIfTrue="1" operator="lessThanOrEqual">
      <formula>2.9</formula>
    </cfRule>
    <cfRule type="cellIs" dxfId="67" priority="41" stopIfTrue="1" operator="between">
      <formula>3</formula>
      <formula>17.4</formula>
    </cfRule>
    <cfRule type="cellIs" dxfId="66" priority="42" stopIfTrue="1" operator="greaterThanOrEqual">
      <formula>17.5</formula>
    </cfRule>
  </conditionalFormatting>
  <conditionalFormatting sqref="C25:D25">
    <cfRule type="cellIs" dxfId="65" priority="43" stopIfTrue="1" operator="lessThanOrEqual">
      <formula>1.4</formula>
    </cfRule>
    <cfRule type="cellIs" dxfId="64" priority="44" stopIfTrue="1" operator="between">
      <formula>1.5</formula>
      <formula>4.9</formula>
    </cfRule>
    <cfRule type="cellIs" dxfId="63" priority="45" stopIfTrue="1" operator="greaterThanOrEqual">
      <formula>5</formula>
    </cfRule>
  </conditionalFormatting>
  <conditionalFormatting sqref="C26:D26">
    <cfRule type="cellIs" dxfId="62" priority="46" stopIfTrue="1" operator="lessThanOrEqual">
      <formula>4.9</formula>
    </cfRule>
    <cfRule type="cellIs" dxfId="61" priority="47" stopIfTrue="1" operator="between">
      <formula>5</formula>
      <formula>22.4</formula>
    </cfRule>
    <cfRule type="cellIs" dxfId="60" priority="48" stopIfTrue="1" operator="greaterThanOrEqual">
      <formula>22.5</formula>
    </cfRule>
  </conditionalFormatting>
  <conditionalFormatting sqref="E24">
    <cfRule type="cellIs" dxfId="59" priority="28" stopIfTrue="1" operator="lessThanOrEqual">
      <formula>2.9</formula>
    </cfRule>
    <cfRule type="cellIs" dxfId="58" priority="29" stopIfTrue="1" operator="between">
      <formula>3</formula>
      <formula>17.4</formula>
    </cfRule>
    <cfRule type="cellIs" dxfId="57" priority="30" stopIfTrue="1" operator="greaterThanOrEqual">
      <formula>17.5</formula>
    </cfRule>
  </conditionalFormatting>
  <conditionalFormatting sqref="E25">
    <cfRule type="cellIs" dxfId="56" priority="31" stopIfTrue="1" operator="lessThanOrEqual">
      <formula>1.4</formula>
    </cfRule>
    <cfRule type="cellIs" dxfId="55" priority="32" stopIfTrue="1" operator="between">
      <formula>1.5</formula>
      <formula>4.9</formula>
    </cfRule>
    <cfRule type="cellIs" dxfId="54" priority="33" stopIfTrue="1" operator="greaterThanOrEqual">
      <formula>5</formula>
    </cfRule>
  </conditionalFormatting>
  <conditionalFormatting sqref="E26">
    <cfRule type="cellIs" dxfId="53" priority="34" stopIfTrue="1" operator="lessThanOrEqual">
      <formula>4.9</formula>
    </cfRule>
    <cfRule type="cellIs" dxfId="52" priority="35" stopIfTrue="1" operator="between">
      <formula>5</formula>
      <formula>22.4</formula>
    </cfRule>
    <cfRule type="cellIs" dxfId="51" priority="36" stopIfTrue="1" operator="greaterThanOrEqual">
      <formula>22.5</formula>
    </cfRule>
  </conditionalFormatting>
  <conditionalFormatting sqref="F27:K27">
    <cfRule type="cellIs" dxfId="50" priority="13" stopIfTrue="1" operator="lessThanOrEqual">
      <formula>0.29</formula>
    </cfRule>
    <cfRule type="cellIs" dxfId="49" priority="14" stopIfTrue="1" operator="between">
      <formula>0.3</formula>
      <formula>1.4</formula>
    </cfRule>
    <cfRule type="cellIs" dxfId="48" priority="15" stopIfTrue="1" operator="greaterThanOrEqual">
      <formula>1.5</formula>
    </cfRule>
  </conditionalFormatting>
  <conditionalFormatting sqref="F24:K24">
    <cfRule type="cellIs" dxfId="47" priority="16" stopIfTrue="1" operator="lessThanOrEqual">
      <formula>2.9</formula>
    </cfRule>
    <cfRule type="cellIs" dxfId="46" priority="17" stopIfTrue="1" operator="between">
      <formula>3</formula>
      <formula>17.4</formula>
    </cfRule>
    <cfRule type="cellIs" dxfId="45" priority="18" stopIfTrue="1" operator="greaterThanOrEqual">
      <formula>17.5</formula>
    </cfRule>
  </conditionalFormatting>
  <conditionalFormatting sqref="F25:K25">
    <cfRule type="cellIs" dxfId="44" priority="19" stopIfTrue="1" operator="lessThanOrEqual">
      <formula>1.4</formula>
    </cfRule>
    <cfRule type="cellIs" dxfId="43" priority="20" stopIfTrue="1" operator="between">
      <formula>1.5</formula>
      <formula>4.9</formula>
    </cfRule>
    <cfRule type="cellIs" dxfId="42" priority="21" stopIfTrue="1" operator="greaterThanOrEqual">
      <formula>5</formula>
    </cfRule>
  </conditionalFormatting>
  <conditionalFormatting sqref="F26:K26">
    <cfRule type="cellIs" dxfId="41" priority="22" stopIfTrue="1" operator="lessThanOrEqual">
      <formula>4.9</formula>
    </cfRule>
    <cfRule type="cellIs" dxfId="40" priority="23" stopIfTrue="1" operator="between">
      <formula>5</formula>
      <formula>22.4</formula>
    </cfRule>
    <cfRule type="cellIs" dxfId="39" priority="24" stopIfTrue="1" operator="greaterThanOrEqual">
      <formula>22.5</formula>
    </cfRule>
  </conditionalFormatting>
  <conditionalFormatting sqref="L27">
    <cfRule type="cellIs" dxfId="38" priority="1" stopIfTrue="1" operator="lessThanOrEqual">
      <formula>0.29</formula>
    </cfRule>
    <cfRule type="cellIs" dxfId="37" priority="2" stopIfTrue="1" operator="between">
      <formula>0.3</formula>
      <formula>1.4</formula>
    </cfRule>
    <cfRule type="cellIs" dxfId="36" priority="3" stopIfTrue="1" operator="greaterThanOrEqual">
      <formula>1.5</formula>
    </cfRule>
  </conditionalFormatting>
  <conditionalFormatting sqref="L24">
    <cfRule type="cellIs" dxfId="35" priority="4" stopIfTrue="1" operator="lessThanOrEqual">
      <formula>2.9</formula>
    </cfRule>
    <cfRule type="cellIs" dxfId="34" priority="5" stopIfTrue="1" operator="between">
      <formula>3</formula>
      <formula>17.4</formula>
    </cfRule>
    <cfRule type="cellIs" dxfId="33" priority="6" stopIfTrue="1" operator="greaterThanOrEqual">
      <formula>17.5</formula>
    </cfRule>
  </conditionalFormatting>
  <conditionalFormatting sqref="L25">
    <cfRule type="cellIs" dxfId="32" priority="7" stopIfTrue="1" operator="lessThanOrEqual">
      <formula>1.4</formula>
    </cfRule>
    <cfRule type="cellIs" dxfId="31" priority="8" stopIfTrue="1" operator="between">
      <formula>1.5</formula>
      <formula>4.9</formula>
    </cfRule>
    <cfRule type="cellIs" dxfId="30" priority="9" stopIfTrue="1" operator="greaterThanOrEqual">
      <formula>5</formula>
    </cfRule>
  </conditionalFormatting>
  <conditionalFormatting sqref="L26">
    <cfRule type="cellIs" dxfId="29" priority="10" stopIfTrue="1" operator="lessThanOrEqual">
      <formula>4.9</formula>
    </cfRule>
    <cfRule type="cellIs" dxfId="28" priority="11" stopIfTrue="1" operator="between">
      <formula>5</formula>
      <formula>22.4</formula>
    </cfRule>
    <cfRule type="cellIs" dxfId="27" priority="12" stopIfTrue="1" operator="greaterThanOrEqual">
      <formula>22.5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FB6C-808D-494A-AA16-2F4EDA8EF6BF}">
  <sheetPr>
    <tabColor rgb="FFCC00CC"/>
  </sheetPr>
  <dimension ref="A1:M12"/>
  <sheetViews>
    <sheetView tabSelected="1" zoomScale="70" zoomScaleNormal="70" workbookViewId="0">
      <selection activeCell="C12" sqref="C12"/>
    </sheetView>
  </sheetViews>
  <sheetFormatPr defaultColWidth="9.1796875" defaultRowHeight="14.5"/>
  <cols>
    <col min="1" max="1" width="12" style="7" bestFit="1" customWidth="1"/>
    <col min="2" max="2" width="20.453125" style="7" bestFit="1" customWidth="1"/>
    <col min="3" max="3" width="21.1796875" style="7" customWidth="1"/>
    <col min="4" max="5" width="20" style="7" customWidth="1"/>
    <col min="6" max="6" width="24.453125" style="7" customWidth="1"/>
    <col min="7" max="7" width="27.453125" style="7" customWidth="1"/>
    <col min="8" max="8" width="14.453125" style="7" customWidth="1"/>
    <col min="9" max="10" width="18.453125" style="7" customWidth="1"/>
    <col min="11" max="11" width="22" style="7" customWidth="1"/>
    <col min="12" max="12" width="9.1796875" style="7"/>
    <col min="13" max="13" width="15" style="7" customWidth="1"/>
    <col min="14" max="16384" width="9.1796875" style="7"/>
  </cols>
  <sheetData>
    <row r="1" spans="1:13">
      <c r="A1" s="132" t="s">
        <v>0</v>
      </c>
      <c r="B1" s="132"/>
      <c r="C1" s="132"/>
      <c r="D1" s="132"/>
      <c r="E1" s="132"/>
      <c r="F1" s="132"/>
      <c r="G1" s="29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33"/>
      <c r="M2" s="135"/>
    </row>
    <row r="3" spans="1:13">
      <c r="A3" s="1"/>
      <c r="B3" s="1"/>
      <c r="C3" s="186"/>
      <c r="D3" s="187"/>
      <c r="E3" s="187"/>
      <c r="F3" s="187"/>
      <c r="G3" s="187"/>
      <c r="H3" s="187"/>
      <c r="I3" s="187"/>
      <c r="J3" s="188"/>
      <c r="K3" s="66"/>
      <c r="L3" s="139"/>
      <c r="M3" s="135"/>
    </row>
    <row r="4" spans="1:13" ht="15" customHeight="1">
      <c r="A4" s="87" t="s">
        <v>2</v>
      </c>
      <c r="B4" s="169" t="s">
        <v>170</v>
      </c>
      <c r="C4" s="189" t="s">
        <v>171</v>
      </c>
      <c r="D4" s="189" t="s">
        <v>172</v>
      </c>
      <c r="E4" s="189" t="s">
        <v>173</v>
      </c>
      <c r="F4" s="189" t="s">
        <v>174</v>
      </c>
      <c r="G4" s="189" t="s">
        <v>175</v>
      </c>
      <c r="H4" s="190" t="s">
        <v>176</v>
      </c>
      <c r="I4" s="190" t="s">
        <v>177</v>
      </c>
      <c r="J4" s="190" t="s">
        <v>178</v>
      </c>
      <c r="K4" s="190" t="s">
        <v>179</v>
      </c>
      <c r="L4" s="156" t="s">
        <v>3</v>
      </c>
      <c r="M4" s="81" t="s">
        <v>44</v>
      </c>
    </row>
    <row r="5" spans="1:13">
      <c r="A5" s="87"/>
      <c r="B5" s="170"/>
      <c r="C5" s="191"/>
      <c r="D5" s="191"/>
      <c r="E5" s="191"/>
      <c r="F5" s="191"/>
      <c r="G5" s="191"/>
      <c r="H5" s="192"/>
      <c r="I5" s="192"/>
      <c r="J5" s="192"/>
      <c r="K5" s="192"/>
      <c r="L5" s="156"/>
      <c r="M5" s="81"/>
    </row>
    <row r="6" spans="1:13">
      <c r="A6" s="2" t="s">
        <v>4</v>
      </c>
      <c r="B6" s="6">
        <v>2.2000000000000002</v>
      </c>
      <c r="C6" s="32">
        <v>7.1</v>
      </c>
      <c r="D6" s="32">
        <v>8.1</v>
      </c>
      <c r="E6" s="32">
        <v>6</v>
      </c>
      <c r="F6" s="32">
        <v>8</v>
      </c>
      <c r="G6" s="32">
        <v>5.6</v>
      </c>
      <c r="H6" s="32">
        <v>8</v>
      </c>
      <c r="I6" s="32">
        <v>7.3</v>
      </c>
      <c r="J6" s="32">
        <v>8.6999999999999993</v>
      </c>
      <c r="K6" s="32">
        <v>8.3000000000000007</v>
      </c>
      <c r="L6" s="31">
        <f>AVERAGE(C6:K6)</f>
        <v>7.4555555555555548</v>
      </c>
      <c r="M6" s="4">
        <f>(B6-L6)/L6</f>
        <v>-0.70491803278688514</v>
      </c>
    </row>
    <row r="7" spans="1:13">
      <c r="A7" s="2" t="s">
        <v>5</v>
      </c>
      <c r="B7" s="6">
        <v>0.5</v>
      </c>
      <c r="C7" s="3">
        <v>4.5</v>
      </c>
      <c r="D7" s="3">
        <v>4.0999999999999996</v>
      </c>
      <c r="E7" s="3">
        <v>3.2</v>
      </c>
      <c r="F7" s="3">
        <v>4.3</v>
      </c>
      <c r="G7" s="3">
        <v>3</v>
      </c>
      <c r="H7" s="3">
        <v>2.8</v>
      </c>
      <c r="I7" s="3">
        <v>4.0999999999999996</v>
      </c>
      <c r="J7" s="3">
        <v>3.7</v>
      </c>
      <c r="K7" s="3">
        <v>4.7</v>
      </c>
      <c r="L7" s="3">
        <f>AVERAGE(C7:K7)</f>
        <v>3.822222222222222</v>
      </c>
      <c r="M7" s="4">
        <f>(B7-L7)/L7</f>
        <v>-0.8691860465116279</v>
      </c>
    </row>
    <row r="8" spans="1:13">
      <c r="A8" s="2" t="s">
        <v>6</v>
      </c>
      <c r="B8" s="6">
        <v>25</v>
      </c>
      <c r="C8" s="3">
        <v>30</v>
      </c>
      <c r="D8" s="3">
        <v>38.700000000000003</v>
      </c>
      <c r="E8" s="3">
        <v>36</v>
      </c>
      <c r="F8" s="3">
        <v>51</v>
      </c>
      <c r="G8" s="3">
        <v>44.6</v>
      </c>
      <c r="H8" s="3">
        <v>42.4</v>
      </c>
      <c r="I8" s="3">
        <v>40.200000000000003</v>
      </c>
      <c r="J8" s="3">
        <v>39.6</v>
      </c>
      <c r="K8" s="3">
        <v>38.6</v>
      </c>
      <c r="L8" s="3">
        <f>AVERAGE(C8:K8)</f>
        <v>40.122222222222227</v>
      </c>
      <c r="M8" s="4">
        <f>(B8-L8)/L8</f>
        <v>-0.37690390473553043</v>
      </c>
    </row>
    <row r="9" spans="1:13">
      <c r="A9" s="2" t="s">
        <v>7</v>
      </c>
      <c r="B9" s="6">
        <v>0.43</v>
      </c>
      <c r="C9" s="3">
        <v>0.23</v>
      </c>
      <c r="D9" s="3">
        <v>0.16</v>
      </c>
      <c r="E9" s="3">
        <v>0.2</v>
      </c>
      <c r="F9" s="3">
        <v>0.22</v>
      </c>
      <c r="G9" s="3">
        <v>0.23</v>
      </c>
      <c r="H9" s="3">
        <v>0.1</v>
      </c>
      <c r="I9" s="3">
        <v>0.5</v>
      </c>
      <c r="J9" s="3">
        <v>0.24</v>
      </c>
      <c r="K9" s="3">
        <v>0.28000000000000003</v>
      </c>
      <c r="L9" s="6">
        <f>AVERAGE(C9:K9)</f>
        <v>0.24000000000000002</v>
      </c>
      <c r="M9" s="4">
        <f>(B9-L9)/L9</f>
        <v>0.79166666666666652</v>
      </c>
    </row>
    <row r="10" spans="1:13">
      <c r="A10" s="2" t="s">
        <v>8</v>
      </c>
      <c r="B10" s="5">
        <v>306</v>
      </c>
      <c r="C10" s="5">
        <v>327</v>
      </c>
      <c r="D10" s="5">
        <v>323</v>
      </c>
      <c r="E10" s="5">
        <v>306</v>
      </c>
      <c r="F10" s="5">
        <v>383</v>
      </c>
      <c r="G10" s="5">
        <v>301</v>
      </c>
      <c r="H10" s="5">
        <v>341</v>
      </c>
      <c r="I10" s="5">
        <v>332</v>
      </c>
      <c r="J10" s="5">
        <v>314</v>
      </c>
      <c r="K10" s="5">
        <v>306</v>
      </c>
      <c r="L10" s="30">
        <f>AVERAGE(C10:K10)</f>
        <v>325.88888888888891</v>
      </c>
      <c r="M10" s="4">
        <f>(B10-L10)/L10</f>
        <v>-6.1029662461643444E-2</v>
      </c>
    </row>
    <row r="12" spans="1:13">
      <c r="B12" s="7" t="s">
        <v>180</v>
      </c>
    </row>
  </sheetData>
  <mergeCells count="17">
    <mergeCell ref="M4:M5"/>
    <mergeCell ref="G4:G5"/>
    <mergeCell ref="H4:H5"/>
    <mergeCell ref="I4:I5"/>
    <mergeCell ref="J4:J5"/>
    <mergeCell ref="K4:K5"/>
    <mergeCell ref="L4:L5"/>
    <mergeCell ref="A1:F1"/>
    <mergeCell ref="L2:M2"/>
    <mergeCell ref="C3:J3"/>
    <mergeCell ref="L3:M3"/>
    <mergeCell ref="A4:A5"/>
    <mergeCell ref="B4:B5"/>
    <mergeCell ref="C4:C5"/>
    <mergeCell ref="D4:D5"/>
    <mergeCell ref="E4:E5"/>
    <mergeCell ref="F4:F5"/>
  </mergeCells>
  <conditionalFormatting sqref="C9:K9">
    <cfRule type="cellIs" dxfId="26" priority="124" stopIfTrue="1" operator="lessThanOrEqual">
      <formula>0.29</formula>
    </cfRule>
    <cfRule type="cellIs" dxfId="25" priority="125" stopIfTrue="1" operator="between">
      <formula>0.3</formula>
      <formula>1.4</formula>
    </cfRule>
    <cfRule type="cellIs" dxfId="24" priority="126" stopIfTrue="1" operator="greaterThanOrEqual">
      <formula>1.5</formula>
    </cfRule>
  </conditionalFormatting>
  <conditionalFormatting sqref="L6:L8 C6:K6">
    <cfRule type="cellIs" dxfId="23" priority="127" stopIfTrue="1" operator="lessThanOrEqual">
      <formula>2.9</formula>
    </cfRule>
    <cfRule type="cellIs" dxfId="22" priority="128" stopIfTrue="1" operator="between">
      <formula>3</formula>
      <formula>17.4</formula>
    </cfRule>
    <cfRule type="cellIs" dxfId="21" priority="129" stopIfTrue="1" operator="greaterThanOrEqual">
      <formula>17.5</formula>
    </cfRule>
  </conditionalFormatting>
  <conditionalFormatting sqref="C7:K7">
    <cfRule type="cellIs" dxfId="20" priority="130" stopIfTrue="1" operator="lessThanOrEqual">
      <formula>1.4</formula>
    </cfRule>
    <cfRule type="cellIs" dxfId="19" priority="131" stopIfTrue="1" operator="between">
      <formula>1.5</formula>
      <formula>4.9</formula>
    </cfRule>
    <cfRule type="cellIs" dxfId="18" priority="132" stopIfTrue="1" operator="greaterThanOrEqual">
      <formula>5</formula>
    </cfRule>
  </conditionalFormatting>
  <conditionalFormatting sqref="C8:K8">
    <cfRule type="cellIs" dxfId="17" priority="133" stopIfTrue="1" operator="lessThanOrEqual">
      <formula>4.9</formula>
    </cfRule>
    <cfRule type="cellIs" dxfId="16" priority="134" stopIfTrue="1" operator="between">
      <formula>5</formula>
      <formula>22.4</formula>
    </cfRule>
    <cfRule type="cellIs" dxfId="15" priority="135" stopIfTrue="1" operator="greaterThanOrEqual">
      <formula>22.5</formula>
    </cfRule>
  </conditionalFormatting>
  <conditionalFormatting sqref="B6">
    <cfRule type="cellIs" dxfId="14" priority="121" operator="greaterThan">
      <formula>17.5</formula>
    </cfRule>
    <cfRule type="cellIs" dxfId="13" priority="122" operator="between">
      <formula>3</formula>
      <formula>17.5</formula>
    </cfRule>
    <cfRule type="cellIs" dxfId="12" priority="123" operator="lessThanOrEqual">
      <formula>3</formula>
    </cfRule>
  </conditionalFormatting>
  <conditionalFormatting sqref="B7">
    <cfRule type="cellIs" dxfId="11" priority="118" operator="greaterThan">
      <formula>5</formula>
    </cfRule>
    <cfRule type="cellIs" dxfId="10" priority="119" operator="between">
      <formula>1.6</formula>
      <formula>5</formula>
    </cfRule>
    <cfRule type="cellIs" dxfId="9" priority="120" operator="lessThanOrEqual">
      <formula>1.5</formula>
    </cfRule>
  </conditionalFormatting>
  <conditionalFormatting sqref="B8">
    <cfRule type="cellIs" dxfId="8" priority="115" operator="greaterThan">
      <formula>22.5</formula>
    </cfRule>
    <cfRule type="cellIs" dxfId="7" priority="116" operator="between">
      <formula>5.01</formula>
      <formula>22.5</formula>
    </cfRule>
    <cfRule type="cellIs" dxfId="6" priority="117" operator="lessThanOrEqual">
      <formula>5</formula>
    </cfRule>
  </conditionalFormatting>
  <conditionalFormatting sqref="B9">
    <cfRule type="cellIs" dxfId="5" priority="112" operator="greaterThan">
      <formula>1.5</formula>
    </cfRule>
    <cfRule type="cellIs" dxfId="4" priority="113" operator="between">
      <formula>0.31</formula>
      <formula>1.5</formula>
    </cfRule>
    <cfRule type="cellIs" dxfId="3" priority="114" operator="lessThanOrEqual">
      <formula>0.3</formula>
    </cfRule>
  </conditionalFormatting>
  <conditionalFormatting sqref="L9">
    <cfRule type="cellIs" dxfId="2" priority="109" operator="greaterThan">
      <formula>1.5</formula>
    </cfRule>
    <cfRule type="cellIs" dxfId="1" priority="110" operator="between">
      <formula>0.31</formula>
      <formula>1.5</formula>
    </cfRule>
    <cfRule type="cellIs" dxfId="0" priority="111" operator="lessThanOrEqual">
      <formula>0.3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3B21F788270D4AB5FD9049E52695CA" ma:contentTypeVersion="6" ma:contentTypeDescription="Create a new document." ma:contentTypeScope="" ma:versionID="d401da13664fad8a678e0763e034e328">
  <xsd:schema xmlns:xsd="http://www.w3.org/2001/XMLSchema" xmlns:xs="http://www.w3.org/2001/XMLSchema" xmlns:p="http://schemas.microsoft.com/office/2006/metadata/properties" xmlns:ns2="1d676ec5-533c-4a6f-a6fd-0a3be7f6e940" targetNamespace="http://schemas.microsoft.com/office/2006/metadata/properties" ma:root="true" ma:fieldsID="95e88acc85388200bd1cbd0f75d392f5" ns2:_="">
    <xsd:import namespace="1d676ec5-533c-4a6f-a6fd-0a3be7f6e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76ec5-533c-4a6f-a6fd-0a3be7f6e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9ECCD-AABD-45DA-A339-FD9981BFA7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33912-B54B-4D68-8B13-A5A623DAA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76ec5-533c-4a6f-a6fd-0a3be7f6e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D3E21-87D7-4A4B-85E9-E0BC4A1DFDC3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1d676ec5-533c-4a6f-a6fd-0a3be7f6e94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Lunchbox Loaves</vt:lpstr>
      <vt:lpstr>Core</vt:lpstr>
      <vt:lpstr>Buttered Slices</vt:lpstr>
      <vt:lpstr>Malt Loaf Bar Multipack </vt:lpstr>
      <vt:lpstr>Halloween (2021)</vt:lpstr>
      <vt:lpstr>Easter (2021)</vt:lpstr>
      <vt:lpstr>Christmas (2021)</vt:lpstr>
      <vt:lpstr>Christmas (2022)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Breeze</dc:creator>
  <cp:lastModifiedBy>Abi Petitt</cp:lastModifiedBy>
  <cp:lastPrinted>2022-07-07T12:49:50Z</cp:lastPrinted>
  <dcterms:created xsi:type="dcterms:W3CDTF">2017-08-10T08:58:58Z</dcterms:created>
  <dcterms:modified xsi:type="dcterms:W3CDTF">2022-11-01T14:09:45Z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0x0101008C3B21F788270D4AB5FD9049E52695CA</vt:lpwstr>
  </property>
</Properties>
</file>